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COMPLIANCE_AMC\2- Compliance - MF\5- Reports\1- SEBI\1- Monthly\18. T30 - B30\2023-2024\11. February 2024\"/>
    </mc:Choice>
  </mc:AlternateContent>
  <xr:revisionPtr revIDLastSave="0" documentId="13_ncr:1_{8400F1D7-8331-4B0C-ADAC-488E11A511AA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Annexure I" sheetId="1" r:id="rId1"/>
    <sheet name="Annexure II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G72" i="1" l="1"/>
  <c r="BC72" i="1"/>
  <c r="AY72" i="1"/>
  <c r="AU72" i="1"/>
  <c r="AQ72" i="1"/>
  <c r="AM72" i="1"/>
  <c r="AI72" i="1"/>
  <c r="AE72" i="1"/>
  <c r="AA72" i="1"/>
  <c r="W72" i="1"/>
  <c r="S72" i="1"/>
  <c r="O72" i="1"/>
  <c r="K72" i="1"/>
  <c r="G72" i="1"/>
  <c r="C72" i="1"/>
  <c r="BJ71" i="1"/>
  <c r="BJ72" i="1" s="1"/>
  <c r="BI71" i="1"/>
  <c r="BI72" i="1" s="1"/>
  <c r="BH71" i="1"/>
  <c r="BH72" i="1" s="1"/>
  <c r="BG71" i="1"/>
  <c r="BF71" i="1"/>
  <c r="BF72" i="1" s="1"/>
  <c r="BE71" i="1"/>
  <c r="BE72" i="1" s="1"/>
  <c r="BD71" i="1"/>
  <c r="BD72" i="1" s="1"/>
  <c r="BC71" i="1"/>
  <c r="BB71" i="1"/>
  <c r="BB72" i="1" s="1"/>
  <c r="BA71" i="1"/>
  <c r="BA72" i="1" s="1"/>
  <c r="AZ71" i="1"/>
  <c r="AZ72" i="1" s="1"/>
  <c r="AY71" i="1"/>
  <c r="AX71" i="1"/>
  <c r="AX72" i="1" s="1"/>
  <c r="AW71" i="1"/>
  <c r="AW72" i="1" s="1"/>
  <c r="AV71" i="1"/>
  <c r="AV72" i="1" s="1"/>
  <c r="AU71" i="1"/>
  <c r="AT71" i="1"/>
  <c r="AT72" i="1" s="1"/>
  <c r="AS71" i="1"/>
  <c r="AS72" i="1" s="1"/>
  <c r="AR71" i="1"/>
  <c r="AR72" i="1" s="1"/>
  <c r="AQ71" i="1"/>
  <c r="AP71" i="1"/>
  <c r="AP72" i="1" s="1"/>
  <c r="AO71" i="1"/>
  <c r="AO72" i="1" s="1"/>
  <c r="AN71" i="1"/>
  <c r="AN72" i="1" s="1"/>
  <c r="AM71" i="1"/>
  <c r="AL71" i="1"/>
  <c r="AL72" i="1" s="1"/>
  <c r="AK71" i="1"/>
  <c r="AK72" i="1" s="1"/>
  <c r="AJ71" i="1"/>
  <c r="AJ72" i="1" s="1"/>
  <c r="AI71" i="1"/>
  <c r="AH71" i="1"/>
  <c r="AH72" i="1" s="1"/>
  <c r="AG71" i="1"/>
  <c r="AG72" i="1" s="1"/>
  <c r="AF71" i="1"/>
  <c r="AF72" i="1" s="1"/>
  <c r="AE71" i="1"/>
  <c r="AD71" i="1"/>
  <c r="AD72" i="1" s="1"/>
  <c r="AC71" i="1"/>
  <c r="AC72" i="1" s="1"/>
  <c r="AB71" i="1"/>
  <c r="AB72" i="1" s="1"/>
  <c r="AA71" i="1"/>
  <c r="Z71" i="1"/>
  <c r="Z72" i="1" s="1"/>
  <c r="Y71" i="1"/>
  <c r="Y72" i="1" s="1"/>
  <c r="X71" i="1"/>
  <c r="X72" i="1" s="1"/>
  <c r="W71" i="1"/>
  <c r="V71" i="1"/>
  <c r="V72" i="1" s="1"/>
  <c r="U71" i="1"/>
  <c r="U72" i="1" s="1"/>
  <c r="T71" i="1"/>
  <c r="T72" i="1" s="1"/>
  <c r="S71" i="1"/>
  <c r="R71" i="1"/>
  <c r="R72" i="1" s="1"/>
  <c r="Q71" i="1"/>
  <c r="Q72" i="1" s="1"/>
  <c r="P71" i="1"/>
  <c r="P72" i="1" s="1"/>
  <c r="O71" i="1"/>
  <c r="N71" i="1"/>
  <c r="N72" i="1" s="1"/>
  <c r="M71" i="1"/>
  <c r="M72" i="1" s="1"/>
  <c r="L71" i="1"/>
  <c r="L72" i="1" s="1"/>
  <c r="K71" i="1"/>
  <c r="J71" i="1"/>
  <c r="J72" i="1" s="1"/>
  <c r="I71" i="1"/>
  <c r="I72" i="1" s="1"/>
  <c r="H71" i="1"/>
  <c r="H72" i="1" s="1"/>
  <c r="G71" i="1"/>
  <c r="F71" i="1"/>
  <c r="F72" i="1" s="1"/>
  <c r="E71" i="1"/>
  <c r="E72" i="1" s="1"/>
  <c r="D71" i="1"/>
  <c r="D72" i="1" s="1"/>
  <c r="C71" i="1"/>
  <c r="BK70" i="1"/>
  <c r="BK64" i="1"/>
  <c r="BJ64" i="1"/>
  <c r="BH64" i="1"/>
  <c r="BG64" i="1"/>
  <c r="BF64" i="1"/>
  <c r="BC64" i="1"/>
  <c r="BB64" i="1"/>
  <c r="AY64" i="1"/>
  <c r="AX64" i="1"/>
  <c r="AU64" i="1"/>
  <c r="AT64" i="1"/>
  <c r="AR64" i="1"/>
  <c r="AQ64" i="1"/>
  <c r="AP64" i="1"/>
  <c r="AM64" i="1"/>
  <c r="AL64" i="1"/>
  <c r="AI64" i="1"/>
  <c r="AH64" i="1"/>
  <c r="AE64" i="1"/>
  <c r="AD64" i="1"/>
  <c r="AB64" i="1"/>
  <c r="AA64" i="1"/>
  <c r="Z64" i="1"/>
  <c r="W64" i="1"/>
  <c r="V64" i="1"/>
  <c r="S64" i="1"/>
  <c r="R64" i="1"/>
  <c r="O64" i="1"/>
  <c r="N64" i="1"/>
  <c r="L64" i="1"/>
  <c r="K64" i="1"/>
  <c r="J64" i="1"/>
  <c r="G64" i="1"/>
  <c r="F64" i="1"/>
  <c r="C64" i="1"/>
  <c r="BK63" i="1"/>
  <c r="BJ63" i="1"/>
  <c r="BI63" i="1"/>
  <c r="BI64" i="1" s="1"/>
  <c r="BH63" i="1"/>
  <c r="BG63" i="1"/>
  <c r="BF63" i="1"/>
  <c r="BE63" i="1"/>
  <c r="BE64" i="1" s="1"/>
  <c r="BD63" i="1"/>
  <c r="BD64" i="1" s="1"/>
  <c r="BC63" i="1"/>
  <c r="BB63" i="1"/>
  <c r="BA63" i="1"/>
  <c r="BA64" i="1" s="1"/>
  <c r="AZ63" i="1"/>
  <c r="AZ64" i="1" s="1"/>
  <c r="AY63" i="1"/>
  <c r="AX63" i="1"/>
  <c r="AW63" i="1"/>
  <c r="AW64" i="1" s="1"/>
  <c r="AV63" i="1"/>
  <c r="AV64" i="1" s="1"/>
  <c r="AU63" i="1"/>
  <c r="AT63" i="1"/>
  <c r="AS63" i="1"/>
  <c r="AS64" i="1" s="1"/>
  <c r="AR63" i="1"/>
  <c r="AQ63" i="1"/>
  <c r="AP63" i="1"/>
  <c r="AO63" i="1"/>
  <c r="AO64" i="1" s="1"/>
  <c r="AN63" i="1"/>
  <c r="AN64" i="1" s="1"/>
  <c r="AM63" i="1"/>
  <c r="AL63" i="1"/>
  <c r="AK63" i="1"/>
  <c r="AK64" i="1" s="1"/>
  <c r="AJ63" i="1"/>
  <c r="AJ64" i="1" s="1"/>
  <c r="AI63" i="1"/>
  <c r="AH63" i="1"/>
  <c r="AG63" i="1"/>
  <c r="AG64" i="1" s="1"/>
  <c r="AF63" i="1"/>
  <c r="AF64" i="1" s="1"/>
  <c r="AE63" i="1"/>
  <c r="AD63" i="1"/>
  <c r="AC63" i="1"/>
  <c r="AC64" i="1" s="1"/>
  <c r="AB63" i="1"/>
  <c r="AA63" i="1"/>
  <c r="Z63" i="1"/>
  <c r="Y63" i="1"/>
  <c r="Y64" i="1" s="1"/>
  <c r="X63" i="1"/>
  <c r="X64" i="1" s="1"/>
  <c r="W63" i="1"/>
  <c r="V63" i="1"/>
  <c r="U63" i="1"/>
  <c r="U64" i="1" s="1"/>
  <c r="T63" i="1"/>
  <c r="T64" i="1" s="1"/>
  <c r="S63" i="1"/>
  <c r="R63" i="1"/>
  <c r="Q63" i="1"/>
  <c r="Q64" i="1" s="1"/>
  <c r="P63" i="1"/>
  <c r="P64" i="1" s="1"/>
  <c r="O63" i="1"/>
  <c r="N63" i="1"/>
  <c r="M63" i="1"/>
  <c r="M64" i="1" s="1"/>
  <c r="L63" i="1"/>
  <c r="K63" i="1"/>
  <c r="J63" i="1"/>
  <c r="I63" i="1"/>
  <c r="I64" i="1" s="1"/>
  <c r="H63" i="1"/>
  <c r="H64" i="1" s="1"/>
  <c r="G63" i="1"/>
  <c r="F63" i="1"/>
  <c r="E63" i="1"/>
  <c r="E64" i="1" s="1"/>
  <c r="D63" i="1"/>
  <c r="D64" i="1" s="1"/>
  <c r="C63" i="1"/>
  <c r="BK62" i="1"/>
  <c r="BG58" i="1"/>
  <c r="BC58" i="1"/>
  <c r="AY58" i="1"/>
  <c r="AU58" i="1"/>
  <c r="AQ58" i="1"/>
  <c r="AM58" i="1"/>
  <c r="AI58" i="1"/>
  <c r="AE58" i="1"/>
  <c r="AA58" i="1"/>
  <c r="W58" i="1"/>
  <c r="S58" i="1"/>
  <c r="O58" i="1"/>
  <c r="K58" i="1"/>
  <c r="G58" i="1"/>
  <c r="C58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K56" i="1"/>
  <c r="BK57" i="1" s="1"/>
  <c r="BJ53" i="1"/>
  <c r="BJ58" i="1" s="1"/>
  <c r="BI53" i="1"/>
  <c r="BI58" i="1" s="1"/>
  <c r="BH53" i="1"/>
  <c r="BG53" i="1"/>
  <c r="BF53" i="1"/>
  <c r="BF58" i="1" s="1"/>
  <c r="BE53" i="1"/>
  <c r="BE58" i="1" s="1"/>
  <c r="BD53" i="1"/>
  <c r="BC53" i="1"/>
  <c r="BB53" i="1"/>
  <c r="BB58" i="1" s="1"/>
  <c r="BA53" i="1"/>
  <c r="BA58" i="1" s="1"/>
  <c r="AZ53" i="1"/>
  <c r="AY53" i="1"/>
  <c r="AX53" i="1"/>
  <c r="AX58" i="1" s="1"/>
  <c r="AW53" i="1"/>
  <c r="AW58" i="1" s="1"/>
  <c r="AV53" i="1"/>
  <c r="AU53" i="1"/>
  <c r="AT53" i="1"/>
  <c r="AT58" i="1" s="1"/>
  <c r="AS53" i="1"/>
  <c r="AS58" i="1" s="1"/>
  <c r="AR53" i="1"/>
  <c r="AQ53" i="1"/>
  <c r="AP53" i="1"/>
  <c r="AP58" i="1" s="1"/>
  <c r="AO53" i="1"/>
  <c r="AO58" i="1" s="1"/>
  <c r="AN53" i="1"/>
  <c r="AM53" i="1"/>
  <c r="AL53" i="1"/>
  <c r="AL58" i="1" s="1"/>
  <c r="AK53" i="1"/>
  <c r="AK58" i="1" s="1"/>
  <c r="AJ53" i="1"/>
  <c r="AI53" i="1"/>
  <c r="AH53" i="1"/>
  <c r="AH58" i="1" s="1"/>
  <c r="AG53" i="1"/>
  <c r="AG58" i="1" s="1"/>
  <c r="AF53" i="1"/>
  <c r="AE53" i="1"/>
  <c r="AD53" i="1"/>
  <c r="AD58" i="1" s="1"/>
  <c r="AC53" i="1"/>
  <c r="AC58" i="1" s="1"/>
  <c r="AB53" i="1"/>
  <c r="AA53" i="1"/>
  <c r="Z53" i="1"/>
  <c r="Z58" i="1" s="1"/>
  <c r="Y53" i="1"/>
  <c r="Y58" i="1" s="1"/>
  <c r="X53" i="1"/>
  <c r="W53" i="1"/>
  <c r="V53" i="1"/>
  <c r="V58" i="1" s="1"/>
  <c r="U53" i="1"/>
  <c r="U58" i="1" s="1"/>
  <c r="T53" i="1"/>
  <c r="S53" i="1"/>
  <c r="R53" i="1"/>
  <c r="R58" i="1" s="1"/>
  <c r="Q53" i="1"/>
  <c r="Q58" i="1" s="1"/>
  <c r="P53" i="1"/>
  <c r="O53" i="1"/>
  <c r="N53" i="1"/>
  <c r="N58" i="1" s="1"/>
  <c r="M53" i="1"/>
  <c r="M58" i="1" s="1"/>
  <c r="L53" i="1"/>
  <c r="K53" i="1"/>
  <c r="J53" i="1"/>
  <c r="J58" i="1" s="1"/>
  <c r="I53" i="1"/>
  <c r="I58" i="1" s="1"/>
  <c r="H53" i="1"/>
  <c r="G53" i="1"/>
  <c r="F53" i="1"/>
  <c r="F58" i="1" s="1"/>
  <c r="E53" i="1"/>
  <c r="E58" i="1" s="1"/>
  <c r="D53" i="1"/>
  <c r="C53" i="1"/>
  <c r="BK52" i="1"/>
  <c r="BK53" i="1" s="1"/>
  <c r="BK48" i="1"/>
  <c r="BJ48" i="1"/>
  <c r="BF48" i="1"/>
  <c r="BB48" i="1"/>
  <c r="AZ48" i="1"/>
  <c r="AX48" i="1"/>
  <c r="AU48" i="1"/>
  <c r="AT48" i="1"/>
  <c r="AP48" i="1"/>
  <c r="AL48" i="1"/>
  <c r="AJ48" i="1"/>
  <c r="AH48" i="1"/>
  <c r="AE48" i="1"/>
  <c r="AD48" i="1"/>
  <c r="Z48" i="1"/>
  <c r="V48" i="1"/>
  <c r="T48" i="1"/>
  <c r="R48" i="1"/>
  <c r="O48" i="1"/>
  <c r="N48" i="1"/>
  <c r="L48" i="1"/>
  <c r="J48" i="1"/>
  <c r="F48" i="1"/>
  <c r="D48" i="1"/>
  <c r="BK47" i="1"/>
  <c r="BJ47" i="1"/>
  <c r="BI47" i="1"/>
  <c r="BI48" i="1" s="1"/>
  <c r="BH47" i="1"/>
  <c r="BH48" i="1" s="1"/>
  <c r="BG47" i="1"/>
  <c r="BG48" i="1" s="1"/>
  <c r="BF47" i="1"/>
  <c r="BE47" i="1"/>
  <c r="BE48" i="1" s="1"/>
  <c r="BD47" i="1"/>
  <c r="BD48" i="1" s="1"/>
  <c r="BC47" i="1"/>
  <c r="BC48" i="1" s="1"/>
  <c r="BB47" i="1"/>
  <c r="BA47" i="1"/>
  <c r="BA48" i="1" s="1"/>
  <c r="AZ47" i="1"/>
  <c r="AY47" i="1"/>
  <c r="AY48" i="1" s="1"/>
  <c r="AX47" i="1"/>
  <c r="AW47" i="1"/>
  <c r="AW48" i="1" s="1"/>
  <c r="AV47" i="1"/>
  <c r="AV48" i="1" s="1"/>
  <c r="AU47" i="1"/>
  <c r="AT47" i="1"/>
  <c r="AS47" i="1"/>
  <c r="AS48" i="1" s="1"/>
  <c r="AR47" i="1"/>
  <c r="AR48" i="1" s="1"/>
  <c r="AQ47" i="1"/>
  <c r="AQ48" i="1" s="1"/>
  <c r="AP47" i="1"/>
  <c r="AO47" i="1"/>
  <c r="AO48" i="1" s="1"/>
  <c r="AN47" i="1"/>
  <c r="AN48" i="1" s="1"/>
  <c r="AM47" i="1"/>
  <c r="AM48" i="1" s="1"/>
  <c r="AL47" i="1"/>
  <c r="AK47" i="1"/>
  <c r="AK48" i="1" s="1"/>
  <c r="AJ47" i="1"/>
  <c r="AI47" i="1"/>
  <c r="AI48" i="1" s="1"/>
  <c r="AH47" i="1"/>
  <c r="AG47" i="1"/>
  <c r="AG48" i="1" s="1"/>
  <c r="AF47" i="1"/>
  <c r="AF48" i="1" s="1"/>
  <c r="AE47" i="1"/>
  <c r="AD47" i="1"/>
  <c r="AC47" i="1"/>
  <c r="AC48" i="1" s="1"/>
  <c r="AB47" i="1"/>
  <c r="AB48" i="1" s="1"/>
  <c r="AA47" i="1"/>
  <c r="AA48" i="1" s="1"/>
  <c r="Z47" i="1"/>
  <c r="Y47" i="1"/>
  <c r="Y48" i="1" s="1"/>
  <c r="X47" i="1"/>
  <c r="X48" i="1" s="1"/>
  <c r="W47" i="1"/>
  <c r="W48" i="1" s="1"/>
  <c r="V47" i="1"/>
  <c r="U47" i="1"/>
  <c r="U48" i="1" s="1"/>
  <c r="T47" i="1"/>
  <c r="S47" i="1"/>
  <c r="S48" i="1" s="1"/>
  <c r="R47" i="1"/>
  <c r="Q47" i="1"/>
  <c r="Q48" i="1" s="1"/>
  <c r="P47" i="1"/>
  <c r="P48" i="1" s="1"/>
  <c r="O47" i="1"/>
  <c r="N47" i="1"/>
  <c r="M47" i="1"/>
  <c r="M48" i="1" s="1"/>
  <c r="L47" i="1"/>
  <c r="K47" i="1"/>
  <c r="K48" i="1" s="1"/>
  <c r="J47" i="1"/>
  <c r="I47" i="1"/>
  <c r="I48" i="1" s="1"/>
  <c r="H47" i="1"/>
  <c r="H48" i="1" s="1"/>
  <c r="G47" i="1"/>
  <c r="G48" i="1" s="1"/>
  <c r="F47" i="1"/>
  <c r="E47" i="1"/>
  <c r="E48" i="1" s="1"/>
  <c r="D47" i="1"/>
  <c r="C47" i="1"/>
  <c r="C48" i="1" s="1"/>
  <c r="BK46" i="1"/>
  <c r="BA42" i="1"/>
  <c r="AK42" i="1"/>
  <c r="R42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U42" i="1" s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E42" i="1" s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K40" i="1"/>
  <c r="BK39" i="1"/>
  <c r="BJ36" i="1"/>
  <c r="BJ42" i="1" s="1"/>
  <c r="BI36" i="1"/>
  <c r="BI42" i="1" s="1"/>
  <c r="BH36" i="1"/>
  <c r="BH42" i="1" s="1"/>
  <c r="BG36" i="1"/>
  <c r="BG42" i="1" s="1"/>
  <c r="BF36" i="1"/>
  <c r="BF42" i="1" s="1"/>
  <c r="BE36" i="1"/>
  <c r="BE42" i="1" s="1"/>
  <c r="BD36" i="1"/>
  <c r="BD42" i="1" s="1"/>
  <c r="BC36" i="1"/>
  <c r="BC42" i="1" s="1"/>
  <c r="BB36" i="1"/>
  <c r="BB42" i="1" s="1"/>
  <c r="BA36" i="1"/>
  <c r="AZ36" i="1"/>
  <c r="AZ42" i="1" s="1"/>
  <c r="AY36" i="1"/>
  <c r="AY42" i="1" s="1"/>
  <c r="AX36" i="1"/>
  <c r="AX42" i="1" s="1"/>
  <c r="AW36" i="1"/>
  <c r="AW42" i="1" s="1"/>
  <c r="AV36" i="1"/>
  <c r="AV42" i="1" s="1"/>
  <c r="AU36" i="1"/>
  <c r="AT36" i="1"/>
  <c r="AT42" i="1" s="1"/>
  <c r="AS36" i="1"/>
  <c r="AS42" i="1" s="1"/>
  <c r="AR36" i="1"/>
  <c r="AR42" i="1" s="1"/>
  <c r="AQ36" i="1"/>
  <c r="AQ42" i="1" s="1"/>
  <c r="AP36" i="1"/>
  <c r="AP42" i="1" s="1"/>
  <c r="AO36" i="1"/>
  <c r="AO42" i="1" s="1"/>
  <c r="AN36" i="1"/>
  <c r="AN42" i="1" s="1"/>
  <c r="AM36" i="1"/>
  <c r="AM42" i="1" s="1"/>
  <c r="AL36" i="1"/>
  <c r="AL42" i="1" s="1"/>
  <c r="AK36" i="1"/>
  <c r="AJ36" i="1"/>
  <c r="AJ42" i="1" s="1"/>
  <c r="AI36" i="1"/>
  <c r="AI42" i="1" s="1"/>
  <c r="AH36" i="1"/>
  <c r="AH42" i="1" s="1"/>
  <c r="AG36" i="1"/>
  <c r="AG42" i="1" s="1"/>
  <c r="AF36" i="1"/>
  <c r="AF42" i="1" s="1"/>
  <c r="AE36" i="1"/>
  <c r="AD36" i="1"/>
  <c r="AD42" i="1" s="1"/>
  <c r="AC36" i="1"/>
  <c r="AC42" i="1" s="1"/>
  <c r="AB36" i="1"/>
  <c r="AB42" i="1" s="1"/>
  <c r="AA36" i="1"/>
  <c r="AA42" i="1" s="1"/>
  <c r="Z36" i="1"/>
  <c r="Z42" i="1" s="1"/>
  <c r="Y36" i="1"/>
  <c r="Y42" i="1" s="1"/>
  <c r="X36" i="1"/>
  <c r="X42" i="1" s="1"/>
  <c r="W36" i="1"/>
  <c r="W42" i="1" s="1"/>
  <c r="V36" i="1"/>
  <c r="V42" i="1" s="1"/>
  <c r="U36" i="1"/>
  <c r="U42" i="1" s="1"/>
  <c r="T36" i="1"/>
  <c r="T42" i="1" s="1"/>
  <c r="S36" i="1"/>
  <c r="S42" i="1" s="1"/>
  <c r="R36" i="1"/>
  <c r="Q36" i="1"/>
  <c r="Q42" i="1" s="1"/>
  <c r="P36" i="1"/>
  <c r="P42" i="1" s="1"/>
  <c r="O36" i="1"/>
  <c r="O42" i="1" s="1"/>
  <c r="N36" i="1"/>
  <c r="N42" i="1" s="1"/>
  <c r="M36" i="1"/>
  <c r="M42" i="1" s="1"/>
  <c r="L36" i="1"/>
  <c r="L42" i="1" s="1"/>
  <c r="K36" i="1"/>
  <c r="K42" i="1" s="1"/>
  <c r="J36" i="1"/>
  <c r="J42" i="1" s="1"/>
  <c r="I36" i="1"/>
  <c r="I42" i="1" s="1"/>
  <c r="H36" i="1"/>
  <c r="H42" i="1" s="1"/>
  <c r="G36" i="1"/>
  <c r="G42" i="1" s="1"/>
  <c r="F36" i="1"/>
  <c r="F42" i="1" s="1"/>
  <c r="E36" i="1"/>
  <c r="E42" i="1" s="1"/>
  <c r="D36" i="1"/>
  <c r="D42" i="1" s="1"/>
  <c r="C36" i="1"/>
  <c r="C42" i="1" s="1"/>
  <c r="BK35" i="1"/>
  <c r="BH31" i="1"/>
  <c r="BD31" i="1"/>
  <c r="AZ31" i="1"/>
  <c r="AV31" i="1"/>
  <c r="AR31" i="1"/>
  <c r="AN31" i="1"/>
  <c r="AJ31" i="1"/>
  <c r="AF31" i="1"/>
  <c r="AB31" i="1"/>
  <c r="X31" i="1"/>
  <c r="T31" i="1"/>
  <c r="P31" i="1"/>
  <c r="L31" i="1"/>
  <c r="H31" i="1"/>
  <c r="D31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0" i="1"/>
  <c r="BJ10" i="1"/>
  <c r="BJ31" i="1" s="1"/>
  <c r="BJ66" i="1" s="1"/>
  <c r="BI10" i="1"/>
  <c r="BH10" i="1"/>
  <c r="BG10" i="1"/>
  <c r="BG31" i="1" s="1"/>
  <c r="BG66" i="1" s="1"/>
  <c r="BF10" i="1"/>
  <c r="BF31" i="1" s="1"/>
  <c r="BF66" i="1" s="1"/>
  <c r="BE10" i="1"/>
  <c r="BD10" i="1"/>
  <c r="BC10" i="1"/>
  <c r="BC31" i="1" s="1"/>
  <c r="BC66" i="1" s="1"/>
  <c r="BB10" i="1"/>
  <c r="BB31" i="1" s="1"/>
  <c r="BB66" i="1" s="1"/>
  <c r="BA10" i="1"/>
  <c r="AZ10" i="1"/>
  <c r="AY10" i="1"/>
  <c r="AY31" i="1" s="1"/>
  <c r="AY66" i="1" s="1"/>
  <c r="AX10" i="1"/>
  <c r="AX31" i="1" s="1"/>
  <c r="AX66" i="1" s="1"/>
  <c r="AW10" i="1"/>
  <c r="AV10" i="1"/>
  <c r="AU10" i="1"/>
  <c r="AU31" i="1" s="1"/>
  <c r="AU66" i="1" s="1"/>
  <c r="AT10" i="1"/>
  <c r="AT31" i="1" s="1"/>
  <c r="AT66" i="1" s="1"/>
  <c r="AS10" i="1"/>
  <c r="AR10" i="1"/>
  <c r="AQ10" i="1"/>
  <c r="AQ31" i="1" s="1"/>
  <c r="AQ66" i="1" s="1"/>
  <c r="AP10" i="1"/>
  <c r="AP31" i="1" s="1"/>
  <c r="AP66" i="1" s="1"/>
  <c r="AO10" i="1"/>
  <c r="AN10" i="1"/>
  <c r="AM10" i="1"/>
  <c r="AM31" i="1" s="1"/>
  <c r="AM66" i="1" s="1"/>
  <c r="AL10" i="1"/>
  <c r="AL31" i="1" s="1"/>
  <c r="AL66" i="1" s="1"/>
  <c r="AK10" i="1"/>
  <c r="AJ10" i="1"/>
  <c r="AI10" i="1"/>
  <c r="AI31" i="1" s="1"/>
  <c r="AI66" i="1" s="1"/>
  <c r="AH10" i="1"/>
  <c r="AH31" i="1" s="1"/>
  <c r="AH66" i="1" s="1"/>
  <c r="AG10" i="1"/>
  <c r="AF10" i="1"/>
  <c r="AE10" i="1"/>
  <c r="AE31" i="1" s="1"/>
  <c r="AE66" i="1" s="1"/>
  <c r="AD10" i="1"/>
  <c r="AD31" i="1" s="1"/>
  <c r="AD66" i="1" s="1"/>
  <c r="AC10" i="1"/>
  <c r="AB10" i="1"/>
  <c r="AA10" i="1"/>
  <c r="AA31" i="1" s="1"/>
  <c r="AA66" i="1" s="1"/>
  <c r="Z10" i="1"/>
  <c r="Z31" i="1" s="1"/>
  <c r="Z66" i="1" s="1"/>
  <c r="Y10" i="1"/>
  <c r="X10" i="1"/>
  <c r="W10" i="1"/>
  <c r="W31" i="1" s="1"/>
  <c r="W66" i="1" s="1"/>
  <c r="V10" i="1"/>
  <c r="V31" i="1" s="1"/>
  <c r="V66" i="1" s="1"/>
  <c r="U10" i="1"/>
  <c r="T10" i="1"/>
  <c r="S10" i="1"/>
  <c r="S31" i="1" s="1"/>
  <c r="S66" i="1" s="1"/>
  <c r="R10" i="1"/>
  <c r="R31" i="1" s="1"/>
  <c r="R66" i="1" s="1"/>
  <c r="Q10" i="1"/>
  <c r="P10" i="1"/>
  <c r="O10" i="1"/>
  <c r="O31" i="1" s="1"/>
  <c r="O66" i="1" s="1"/>
  <c r="N10" i="1"/>
  <c r="N31" i="1" s="1"/>
  <c r="N66" i="1" s="1"/>
  <c r="M10" i="1"/>
  <c r="L10" i="1"/>
  <c r="K10" i="1"/>
  <c r="K31" i="1" s="1"/>
  <c r="K66" i="1" s="1"/>
  <c r="J10" i="1"/>
  <c r="J31" i="1" s="1"/>
  <c r="J66" i="1" s="1"/>
  <c r="I10" i="1"/>
  <c r="H10" i="1"/>
  <c r="G10" i="1"/>
  <c r="G31" i="1" s="1"/>
  <c r="G66" i="1" s="1"/>
  <c r="F10" i="1"/>
  <c r="F31" i="1" s="1"/>
  <c r="F66" i="1" s="1"/>
  <c r="E10" i="1"/>
  <c r="D10" i="1"/>
  <c r="C10" i="1"/>
  <c r="C31" i="1" s="1"/>
  <c r="C66" i="1" s="1"/>
  <c r="BK9" i="1"/>
  <c r="BK31" i="1" s="1"/>
  <c r="E31" i="1" l="1"/>
  <c r="E66" i="1" s="1"/>
  <c r="I31" i="1"/>
  <c r="I66" i="1" s="1"/>
  <c r="M31" i="1"/>
  <c r="M66" i="1" s="1"/>
  <c r="Q31" i="1"/>
  <c r="Q66" i="1" s="1"/>
  <c r="U31" i="1"/>
  <c r="U66" i="1" s="1"/>
  <c r="Y31" i="1"/>
  <c r="Y66" i="1" s="1"/>
  <c r="AC31" i="1"/>
  <c r="AC66" i="1" s="1"/>
  <c r="AG31" i="1"/>
  <c r="AG66" i="1" s="1"/>
  <c r="AK31" i="1"/>
  <c r="AK66" i="1" s="1"/>
  <c r="AO31" i="1"/>
  <c r="AO66" i="1" s="1"/>
  <c r="AS31" i="1"/>
  <c r="AS66" i="1" s="1"/>
  <c r="AW31" i="1"/>
  <c r="AW66" i="1" s="1"/>
  <c r="BA31" i="1"/>
  <c r="BA66" i="1" s="1"/>
  <c r="BE31" i="1"/>
  <c r="BE66" i="1" s="1"/>
  <c r="BI31" i="1"/>
  <c r="BI66" i="1" s="1"/>
  <c r="AF66" i="1"/>
  <c r="X66" i="1"/>
  <c r="BK36" i="1"/>
  <c r="BK42" i="1" s="1"/>
  <c r="BK66" i="1" s="1"/>
  <c r="BK58" i="1"/>
  <c r="AR66" i="1"/>
  <c r="AV66" i="1"/>
  <c r="D58" i="1"/>
  <c r="D66" i="1" s="1"/>
  <c r="H58" i="1"/>
  <c r="H66" i="1" s="1"/>
  <c r="L58" i="1"/>
  <c r="L66" i="1" s="1"/>
  <c r="P58" i="1"/>
  <c r="P66" i="1" s="1"/>
  <c r="T58" i="1"/>
  <c r="T66" i="1" s="1"/>
  <c r="X58" i="1"/>
  <c r="AB58" i="1"/>
  <c r="AB66" i="1" s="1"/>
  <c r="AF58" i="1"/>
  <c r="AJ58" i="1"/>
  <c r="AJ66" i="1" s="1"/>
  <c r="AN58" i="1"/>
  <c r="AN66" i="1" s="1"/>
  <c r="AR58" i="1"/>
  <c r="AV58" i="1"/>
  <c r="AZ58" i="1"/>
  <c r="AZ66" i="1" s="1"/>
  <c r="BD58" i="1"/>
  <c r="BD66" i="1" s="1"/>
  <c r="BH58" i="1"/>
  <c r="BH66" i="1" s="1"/>
  <c r="BK71" i="1"/>
  <c r="BK72" i="1" s="1"/>
</calcChain>
</file>

<file path=xl/sharedStrings.xml><?xml version="1.0" encoding="utf-8"?>
<sst xmlns="http://schemas.openxmlformats.org/spreadsheetml/2006/main" count="160" uniqueCount="114">
  <si>
    <t>Sl. No.</t>
  </si>
  <si>
    <t>Scheme Category/ Scheme Name</t>
  </si>
  <si>
    <t>NJ Mutual Fund : Net Average Assets Under Management (AAUM) as on  2024-02-29 (All figures in Rs. Crore)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</si>
  <si>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</si>
  <si>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</si>
  <si>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</si>
  <si>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</si>
  <si>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</si>
  <si>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</si>
  <si>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</si>
  <si>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</si>
  <si>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A)</t>
  </si>
  <si>
    <t>INCOME / DEBT ORIENTED SCHEMES</t>
  </si>
  <si>
    <t>a)</t>
  </si>
  <si>
    <t>LIQUID / MONEY MARKET</t>
  </si>
  <si>
    <t>NJ OVERNIGHT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</si>
  <si>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</si>
  <si>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</si>
  <si>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</si>
  <si>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</si>
  <si>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</si>
  <si>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</si>
  <si>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</si>
  <si>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</si>
  <si>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</si>
  <si>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</si>
  <si>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</si>
  <si>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</si>
  <si>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</si>
  <si>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</si>
  <si>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</si>
  <si>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</si>
  <si>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</si>
  <si>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</si>
  <si>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</si>
  <si>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GROWTH / EQUITY ORIENTED SCHEMES</t>
  </si>
  <si>
    <t>ELSS</t>
  </si>
  <si>
    <t>NJ ELSS TAX SAVER SCHEME</t>
  </si>
  <si>
    <t>OTHERS</t>
  </si>
  <si>
    <t>NJ ARBITRAGE FUND</t>
  </si>
  <si>
    <t>NJ FLEXI CAP FUND</t>
  </si>
  <si>
    <t>TOTAL(B)</t>
  </si>
  <si>
    <t>C)</t>
  </si>
  <si>
    <t>BALANCED SCHEMES</t>
  </si>
  <si>
    <t>NJ BALANCED ADVANTAGE FUND</t>
  </si>
  <si>
    <t>TOTAL(C)</t>
  </si>
  <si>
    <t>D)</t>
  </si>
  <si>
    <t>EXCHANGE TRANDED FUND</t>
  </si>
  <si>
    <t>GOLD ETF</t>
  </si>
  <si>
    <t>OTHER ETFS</t>
  </si>
  <si>
    <t>TOTAL(D)</t>
  </si>
  <si>
    <t>E)</t>
  </si>
  <si>
    <t>FUND OF FUNDS INVESTING OVERSEAS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</si>
  <si>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</si>
  <si>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</si>
  <si>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</si>
  <si>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</si>
  <si>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</si>
  <si>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</si>
  <si>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</si>
  <si>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</si>
  <si>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</si>
  <si>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</si>
  <si>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</si>
  <si>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</si>
  <si>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</si>
  <si>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</si>
  <si>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</si>
  <si>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NJ Mutual Fund (All figures in Rs. Crores)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</si>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</sst>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.000"/>
  </numFmts>
  <fonts count="14">
    <font>
      <sz val="11"/>
      <color rgb="FF000000"/>
      <name val="Calibri"/>
      <charset val="13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2"/>
      <name val="Cambria"/>
      <charset val="1"/>
    </font>
    <font>
      <sz val="11"/>
      <name val="Cambria"/>
      <charset val="1"/>
    </font>
    <font>
      <b/>
      <sz val="11"/>
      <name val="Cambria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solid">
        <fgColor rgb="FF2E75B6"/>
        <bgColor rgb="FF0066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" fillId="0" borderId="0" applyBorder="0" applyProtection="0"/>
    <xf numFmtId="0" fontId="1" fillId="0" borderId="0"/>
    <xf numFmtId="0" fontId="2" fillId="0" borderId="0"/>
    <xf numFmtId="0" fontId="2" fillId="0" borderId="0"/>
    <xf numFmtId="0" fontId="5" fillId="0" borderId="0" applyBorder="0" applyProtection="0"/>
  </cellStyleXfs>
  <cellXfs count="40">
    <xf numFmtId="0" fontId="0" fillId="0" borderId="0" xfId="0"/>
    <xf numFmtId="2" fontId="12" fillId="3" borderId="2" xfId="3" applyNumberFormat="1" applyFont="1" applyFill="1" applyBorder="1" applyAlignment="1">
      <alignment horizontal="center" vertical="top" wrapText="1"/>
    </xf>
    <xf numFmtId="0" fontId="4" fillId="2" borderId="2" xfId="4" applyFont="1" applyFill="1" applyBorder="1" applyAlignment="1">
      <alignment horizontal="center"/>
    </xf>
    <xf numFmtId="0" fontId="9" fillId="0" borderId="2" xfId="4" applyFont="1" applyBorder="1" applyAlignment="1">
      <alignment horizontal="center"/>
    </xf>
    <xf numFmtId="2" fontId="4" fillId="0" borderId="2" xfId="5" applyNumberFormat="1" applyFont="1" applyBorder="1" applyAlignment="1" applyProtection="1">
      <alignment horizontal="center"/>
    </xf>
    <xf numFmtId="3" fontId="4" fillId="0" borderId="1" xfId="5" applyNumberFormat="1" applyFont="1" applyBorder="1" applyAlignment="1" applyProtection="1">
      <alignment horizontal="center" vertical="center" wrapText="1"/>
    </xf>
    <xf numFmtId="2" fontId="4" fillId="0" borderId="2" xfId="5" applyNumberFormat="1" applyFont="1" applyBorder="1" applyAlignment="1" applyProtection="1">
      <alignment horizontal="center" vertical="top" wrapText="1"/>
    </xf>
    <xf numFmtId="49" fontId="4" fillId="0" borderId="1" xfId="5" applyNumberFormat="1" applyFont="1" applyBorder="1" applyAlignment="1" applyProtection="1">
      <alignment horizontal="center" vertical="center" wrapText="1"/>
    </xf>
    <xf numFmtId="0" fontId="3" fillId="0" borderId="0" xfId="0" applyFont="1"/>
    <xf numFmtId="0" fontId="4" fillId="0" borderId="1" xfId="0" applyFont="1" applyBorder="1"/>
    <xf numFmtId="0" fontId="6" fillId="0" borderId="2" xfId="0" applyFont="1" applyBorder="1"/>
    <xf numFmtId="165" fontId="0" fillId="0" borderId="2" xfId="0" applyNumberFormat="1" applyBorder="1"/>
    <xf numFmtId="165" fontId="3" fillId="0" borderId="0" xfId="0" applyNumberFormat="1" applyFont="1" applyBorder="1"/>
    <xf numFmtId="165" fontId="3" fillId="0" borderId="0" xfId="0" applyNumberFormat="1" applyFont="1"/>
    <xf numFmtId="0" fontId="7" fillId="0" borderId="2" xfId="0" applyFont="1" applyBorder="1"/>
    <xf numFmtId="0" fontId="0" fillId="0" borderId="2" xfId="0" applyBorder="1"/>
    <xf numFmtId="165" fontId="7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3" fillId="0" borderId="0" xfId="0" applyFont="1" applyBorder="1"/>
    <xf numFmtId="0" fontId="3" fillId="0" borderId="0" xfId="4" applyFont="1"/>
    <xf numFmtId="0" fontId="1" fillId="0" borderId="0" xfId="2" applyFont="1"/>
    <xf numFmtId="0" fontId="10" fillId="0" borderId="2" xfId="4" applyFont="1" applyBorder="1"/>
    <xf numFmtId="2" fontId="9" fillId="0" borderId="2" xfId="3" applyNumberFormat="1" applyFont="1" applyBorder="1" applyAlignment="1">
      <alignment horizontal="center" vertical="top" wrapText="1"/>
    </xf>
    <xf numFmtId="0" fontId="10" fillId="0" borderId="0" xfId="4" applyFont="1"/>
    <xf numFmtId="0" fontId="11" fillId="0" borderId="0" xfId="2" applyFont="1"/>
    <xf numFmtId="0" fontId="3" fillId="0" borderId="2" xfId="3" applyFont="1" applyBorder="1" applyAlignment="1">
      <alignment horizontal="center"/>
    </xf>
    <xf numFmtId="0" fontId="3" fillId="0" borderId="2" xfId="3" applyFont="1" applyBorder="1" applyAlignment="1">
      <alignment horizontal="left"/>
    </xf>
    <xf numFmtId="2" fontId="3" fillId="0" borderId="2" xfId="1" applyNumberFormat="1" applyFont="1" applyBorder="1" applyAlignment="1" applyProtection="1">
      <alignment horizontal="right"/>
    </xf>
    <xf numFmtId="0" fontId="3" fillId="0" borderId="2" xfId="3" applyFont="1" applyBorder="1"/>
    <xf numFmtId="4" fontId="3" fillId="0" borderId="2" xfId="3" applyNumberFormat="1" applyFont="1" applyBorder="1" applyAlignment="1">
      <alignment horizontal="left"/>
    </xf>
    <xf numFmtId="0" fontId="3" fillId="0" borderId="2" xfId="4" applyFont="1" applyBorder="1"/>
    <xf numFmtId="164" fontId="3" fillId="0" borderId="2" xfId="1" applyFont="1" applyBorder="1" applyAlignment="1" applyProtection="1">
      <alignment horizontal="center"/>
    </xf>
    <xf numFmtId="4" fontId="3" fillId="0" borderId="2" xfId="4" applyNumberFormat="1" applyFont="1" applyBorder="1" applyAlignment="1">
      <alignment horizontal="center"/>
    </xf>
    <xf numFmtId="2" fontId="13" fillId="3" borderId="2" xfId="1" applyNumberFormat="1" applyFont="1" applyFill="1" applyBorder="1" applyAlignment="1" applyProtection="1">
      <alignment horizontal="right" vertical="center"/>
    </xf>
    <xf numFmtId="164" fontId="3" fillId="0" borderId="0" xfId="4" applyNumberFormat="1" applyFont="1"/>
    <xf numFmtId="2" fontId="3" fillId="0" borderId="0" xfId="4" applyNumberFormat="1" applyFont="1"/>
    <xf numFmtId="0" fontId="0" fillId="0" borderId="0" xfId="0" applyBorder="1"/>
    <xf numFmtId="165" fontId="0" fillId="0" borderId="0" xfId="0" applyNumberFormat="1" applyBorder="1"/>
    <xf numFmtId="0" fontId="8" fillId="0" borderId="0" xfId="0" applyFont="1" applyBorder="1"/>
    <xf numFmtId="165" fontId="8" fillId="0" borderId="0" xfId="0" applyNumberFormat="1" applyFont="1" applyBorder="1"/>
  </cellXfs>
  <cellStyles count="6">
    <cellStyle name="Comma 2" xfId="1" xr:uid="{00000000-0005-0000-0000-000006000000}"/>
    <cellStyle name="Excel Built-in Explanatory Text" xfId="5" xr:uid="{00000000-0005-0000-0000-00000A000000}"/>
    <cellStyle name="Normal" xfId="0" builtinId="0"/>
    <cellStyle name="Normal 2" xfId="2" xr:uid="{00000000-0005-0000-0000-000007000000}"/>
    <cellStyle name="Normal 2 2" xfId="3" xr:uid="{00000000-0005-0000-0000-000008000000}"/>
    <cellStyle name="Normal 3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7"/>
  <sheetViews>
    <sheetView tabSelected="1" zoomScaleNormal="100" workbookViewId="0">
      <selection activeCell="A2" sqref="A2:A6"/>
    </sheetView>
  </sheetViews>
  <sheetFormatPr defaultColWidth="9" defaultRowHeight="15"/>
  <cols>
    <col min="1" max="1" width="10.85546875" style="8" customWidth="1"/>
    <col min="2" max="2" width="65.140625" style="8" customWidth="1"/>
    <col min="3" max="62" width="6.85546875" style="8" customWidth="1"/>
    <col min="63" max="63" width="10.85546875" style="8" customWidth="1"/>
    <col min="64" max="1023" width="9.140625" style="8" customWidth="1"/>
    <col min="1024" max="1025" width="8.7109375" style="8" customWidth="1"/>
  </cols>
  <sheetData>
    <row r="2" spans="1:75" ht="15" customHeight="1">
      <c r="A2" s="7" t="s">
        <v>0</v>
      </c>
      <c r="B2" s="7" t="s">
        <v>1</v>
      </c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5" t="s">
        <v>3</v>
      </c>
    </row>
    <row r="3" spans="1:75" ht="18" customHeight="1">
      <c r="A3" s="7"/>
      <c r="B3" s="7"/>
      <c r="C3" s="6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 t="s">
        <v>5</v>
      </c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6</v>
      </c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5"/>
    </row>
    <row r="4" spans="1:75">
      <c r="A4" s="7"/>
      <c r="B4" s="7"/>
      <c r="C4" s="4" t="s">
        <v>7</v>
      </c>
      <c r="D4" s="4"/>
      <c r="E4" s="4"/>
      <c r="F4" s="4"/>
      <c r="G4" s="4"/>
      <c r="H4" s="4"/>
      <c r="I4" s="4"/>
      <c r="J4" s="4"/>
      <c r="K4" s="4"/>
      <c r="L4" s="4"/>
      <c r="M4" s="4" t="s">
        <v>8</v>
      </c>
      <c r="N4" s="4"/>
      <c r="O4" s="4"/>
      <c r="P4" s="4"/>
      <c r="Q4" s="4"/>
      <c r="R4" s="4"/>
      <c r="S4" s="4"/>
      <c r="T4" s="4"/>
      <c r="U4" s="4"/>
      <c r="V4" s="4"/>
      <c r="W4" s="4" t="s">
        <v>7</v>
      </c>
      <c r="X4" s="4"/>
      <c r="Y4" s="4"/>
      <c r="Z4" s="4"/>
      <c r="AA4" s="4"/>
      <c r="AB4" s="4"/>
      <c r="AC4" s="4"/>
      <c r="AD4" s="4"/>
      <c r="AE4" s="4"/>
      <c r="AF4" s="4"/>
      <c r="AG4" s="4" t="s">
        <v>8</v>
      </c>
      <c r="AH4" s="4"/>
      <c r="AI4" s="4"/>
      <c r="AJ4" s="4"/>
      <c r="AK4" s="4"/>
      <c r="AL4" s="4"/>
      <c r="AM4" s="4"/>
      <c r="AN4" s="4"/>
      <c r="AO4" s="4"/>
      <c r="AP4" s="4"/>
      <c r="AQ4" s="4" t="s">
        <v>7</v>
      </c>
      <c r="AR4" s="4"/>
      <c r="AS4" s="4"/>
      <c r="AT4" s="4"/>
      <c r="AU4" s="4"/>
      <c r="AV4" s="4"/>
      <c r="AW4" s="4"/>
      <c r="AX4" s="4"/>
      <c r="AY4" s="4"/>
      <c r="AZ4" s="4"/>
      <c r="BA4" s="4" t="s">
        <v>8</v>
      </c>
      <c r="BB4" s="4"/>
      <c r="BC4" s="4"/>
      <c r="BD4" s="4"/>
      <c r="BE4" s="4"/>
      <c r="BF4" s="4"/>
      <c r="BG4" s="4"/>
      <c r="BH4" s="4"/>
      <c r="BI4" s="4"/>
      <c r="BJ4" s="4"/>
      <c r="BK4" s="5"/>
    </row>
    <row r="5" spans="1:75" ht="15" customHeight="1">
      <c r="A5" s="7"/>
      <c r="B5" s="7"/>
      <c r="C5" s="6" t="s">
        <v>9</v>
      </c>
      <c r="D5" s="6"/>
      <c r="E5" s="6"/>
      <c r="F5" s="6"/>
      <c r="G5" s="6"/>
      <c r="H5" s="6" t="s">
        <v>10</v>
      </c>
      <c r="I5" s="6"/>
      <c r="J5" s="6"/>
      <c r="K5" s="6"/>
      <c r="L5" s="6"/>
      <c r="M5" s="6" t="s">
        <v>9</v>
      </c>
      <c r="N5" s="6"/>
      <c r="O5" s="6"/>
      <c r="P5" s="6"/>
      <c r="Q5" s="6"/>
      <c r="R5" s="6" t="s">
        <v>10</v>
      </c>
      <c r="S5" s="6"/>
      <c r="T5" s="6"/>
      <c r="U5" s="6"/>
      <c r="V5" s="6"/>
      <c r="W5" s="6" t="s">
        <v>9</v>
      </c>
      <c r="X5" s="6"/>
      <c r="Y5" s="6"/>
      <c r="Z5" s="6"/>
      <c r="AA5" s="6"/>
      <c r="AB5" s="6" t="s">
        <v>10</v>
      </c>
      <c r="AC5" s="6"/>
      <c r="AD5" s="6"/>
      <c r="AE5" s="6"/>
      <c r="AF5" s="6"/>
      <c r="AG5" s="6" t="s">
        <v>9</v>
      </c>
      <c r="AH5" s="6"/>
      <c r="AI5" s="6"/>
      <c r="AJ5" s="6"/>
      <c r="AK5" s="6"/>
      <c r="AL5" s="6" t="s">
        <v>10</v>
      </c>
      <c r="AM5" s="6"/>
      <c r="AN5" s="6"/>
      <c r="AO5" s="6"/>
      <c r="AP5" s="6"/>
      <c r="AQ5" s="6" t="s">
        <v>9</v>
      </c>
      <c r="AR5" s="6"/>
      <c r="AS5" s="6"/>
      <c r="AT5" s="6"/>
      <c r="AU5" s="6"/>
      <c r="AV5" s="6" t="s">
        <v>10</v>
      </c>
      <c r="AW5" s="6"/>
      <c r="AX5" s="6"/>
      <c r="AY5" s="6"/>
      <c r="AZ5" s="6"/>
      <c r="BA5" s="6" t="s">
        <v>9</v>
      </c>
      <c r="BB5" s="6"/>
      <c r="BC5" s="6"/>
      <c r="BD5" s="6"/>
      <c r="BE5" s="6"/>
      <c r="BF5" s="6" t="s">
        <v>10</v>
      </c>
      <c r="BG5" s="6"/>
      <c r="BH5" s="6"/>
      <c r="BI5" s="6"/>
      <c r="BJ5" s="6"/>
      <c r="BK5" s="5"/>
    </row>
    <row r="6" spans="1:75" ht="15" customHeight="1">
      <c r="A6" s="7"/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1</v>
      </c>
      <c r="I6" s="9">
        <v>2</v>
      </c>
      <c r="J6" s="9">
        <v>3</v>
      </c>
      <c r="K6" s="9">
        <v>4</v>
      </c>
      <c r="L6" s="9">
        <v>5</v>
      </c>
      <c r="M6" s="9">
        <v>1</v>
      </c>
      <c r="N6" s="9">
        <v>2</v>
      </c>
      <c r="O6" s="9">
        <v>3</v>
      </c>
      <c r="P6" s="9">
        <v>4</v>
      </c>
      <c r="Q6" s="9">
        <v>5</v>
      </c>
      <c r="R6" s="9">
        <v>1</v>
      </c>
      <c r="S6" s="9">
        <v>2</v>
      </c>
      <c r="T6" s="9">
        <v>3</v>
      </c>
      <c r="U6" s="9">
        <v>4</v>
      </c>
      <c r="V6" s="9">
        <v>5</v>
      </c>
      <c r="W6" s="9">
        <v>1</v>
      </c>
      <c r="X6" s="9">
        <v>2</v>
      </c>
      <c r="Y6" s="9">
        <v>3</v>
      </c>
      <c r="Z6" s="9">
        <v>4</v>
      </c>
      <c r="AA6" s="9">
        <v>5</v>
      </c>
      <c r="AB6" s="9">
        <v>1</v>
      </c>
      <c r="AC6" s="9">
        <v>2</v>
      </c>
      <c r="AD6" s="9">
        <v>3</v>
      </c>
      <c r="AE6" s="9">
        <v>4</v>
      </c>
      <c r="AF6" s="9">
        <v>5</v>
      </c>
      <c r="AG6" s="9">
        <v>1</v>
      </c>
      <c r="AH6" s="9">
        <v>2</v>
      </c>
      <c r="AI6" s="9">
        <v>3</v>
      </c>
      <c r="AJ6" s="9">
        <v>4</v>
      </c>
      <c r="AK6" s="9">
        <v>5</v>
      </c>
      <c r="AL6" s="9">
        <v>1</v>
      </c>
      <c r="AM6" s="9">
        <v>2</v>
      </c>
      <c r="AN6" s="9">
        <v>3</v>
      </c>
      <c r="AO6" s="9">
        <v>4</v>
      </c>
      <c r="AP6" s="9">
        <v>5</v>
      </c>
      <c r="AQ6" s="9">
        <v>1</v>
      </c>
      <c r="AR6" s="9">
        <v>2</v>
      </c>
      <c r="AS6" s="9">
        <v>3</v>
      </c>
      <c r="AT6" s="9">
        <v>4</v>
      </c>
      <c r="AU6" s="9">
        <v>5</v>
      </c>
      <c r="AV6" s="9">
        <v>1</v>
      </c>
      <c r="AW6" s="9">
        <v>2</v>
      </c>
      <c r="AX6" s="9">
        <v>3</v>
      </c>
      <c r="AY6" s="9">
        <v>4</v>
      </c>
      <c r="AZ6" s="9">
        <v>5</v>
      </c>
      <c r="BA6" s="9">
        <v>1</v>
      </c>
      <c r="BB6" s="9">
        <v>2</v>
      </c>
      <c r="BC6" s="9">
        <v>3</v>
      </c>
      <c r="BD6" s="9">
        <v>4</v>
      </c>
      <c r="BE6" s="9">
        <v>5</v>
      </c>
      <c r="BF6" s="9">
        <v>1</v>
      </c>
      <c r="BG6" s="9">
        <v>2</v>
      </c>
      <c r="BH6" s="9">
        <v>3</v>
      </c>
      <c r="BI6" s="9">
        <v>4</v>
      </c>
      <c r="BJ6" s="9">
        <v>5</v>
      </c>
      <c r="BK6" s="5"/>
    </row>
    <row r="7" spans="1:75" ht="19.5" customHeight="1">
      <c r="A7" s="10" t="s">
        <v>11</v>
      </c>
      <c r="B7" s="10" t="s">
        <v>12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14" t="s">
        <v>13</v>
      </c>
      <c r="B8" s="14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15"/>
      <c r="B9" s="14" t="s">
        <v>15</v>
      </c>
      <c r="C9" s="16">
        <v>0</v>
      </c>
      <c r="D9" s="16">
        <v>81.967004200000005</v>
      </c>
      <c r="E9" s="16">
        <v>0</v>
      </c>
      <c r="F9" s="16">
        <v>0</v>
      </c>
      <c r="G9" s="16">
        <v>0</v>
      </c>
      <c r="H9" s="16">
        <v>6.9294460000000002E-2</v>
      </c>
      <c r="I9" s="16">
        <v>2.1565590800000001</v>
      </c>
      <c r="J9" s="16">
        <v>0</v>
      </c>
      <c r="K9" s="16">
        <v>0</v>
      </c>
      <c r="L9" s="16">
        <v>1.237741E-2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3.3802640000000002E-2</v>
      </c>
      <c r="S9" s="16">
        <v>0</v>
      </c>
      <c r="T9" s="16">
        <v>0</v>
      </c>
      <c r="U9" s="16">
        <v>0</v>
      </c>
      <c r="V9" s="16">
        <v>0.11148549000000001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3.2704812400000001</v>
      </c>
      <c r="AC9" s="16">
        <v>7.5682593999999996</v>
      </c>
      <c r="AD9" s="16">
        <v>0</v>
      </c>
      <c r="AE9" s="16">
        <v>0</v>
      </c>
      <c r="AF9" s="16">
        <v>28.1000187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1.4219636899999999</v>
      </c>
      <c r="AM9" s="16">
        <v>0.23525956000000001</v>
      </c>
      <c r="AN9" s="16">
        <v>0</v>
      </c>
      <c r="AO9" s="16">
        <v>0</v>
      </c>
      <c r="AP9" s="16">
        <v>7.54201794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2.8904539999999999E-2</v>
      </c>
      <c r="AW9" s="16">
        <v>0</v>
      </c>
      <c r="AX9" s="16">
        <v>0</v>
      </c>
      <c r="AY9" s="16">
        <v>0</v>
      </c>
      <c r="AZ9" s="16">
        <v>8.012561E-2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5.0940899999999999E-3</v>
      </c>
      <c r="BG9" s="16">
        <v>0</v>
      </c>
      <c r="BH9" s="16">
        <v>0</v>
      </c>
      <c r="BI9" s="16">
        <v>0</v>
      </c>
      <c r="BJ9" s="16">
        <v>2.320297E-2</v>
      </c>
      <c r="BK9" s="16">
        <f>SUM(C9:BJ9)</f>
        <v>132.62585102000003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15"/>
      <c r="B10" s="17" t="s">
        <v>16</v>
      </c>
      <c r="C10" s="11">
        <f t="shared" ref="C10:AH10" si="0">SUM(C9:C9)</f>
        <v>0</v>
      </c>
      <c r="D10" s="11">
        <f t="shared" si="0"/>
        <v>81.967004200000005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6.9294460000000002E-2</v>
      </c>
      <c r="I10" s="11">
        <f t="shared" si="0"/>
        <v>2.1565590800000001</v>
      </c>
      <c r="J10" s="11">
        <f t="shared" si="0"/>
        <v>0</v>
      </c>
      <c r="K10" s="11">
        <f t="shared" si="0"/>
        <v>0</v>
      </c>
      <c r="L10" s="11">
        <f t="shared" si="0"/>
        <v>1.237741E-2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3.3802640000000002E-2</v>
      </c>
      <c r="S10" s="11">
        <f t="shared" si="0"/>
        <v>0</v>
      </c>
      <c r="T10" s="11">
        <f t="shared" si="0"/>
        <v>0</v>
      </c>
      <c r="U10" s="11">
        <f t="shared" si="0"/>
        <v>0</v>
      </c>
      <c r="V10" s="11">
        <f t="shared" si="0"/>
        <v>0.11148549000000001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3.2704812400000001</v>
      </c>
      <c r="AC10" s="11">
        <f t="shared" si="0"/>
        <v>7.5682593999999996</v>
      </c>
      <c r="AD10" s="11">
        <f t="shared" si="0"/>
        <v>0</v>
      </c>
      <c r="AE10" s="11">
        <f t="shared" si="0"/>
        <v>0</v>
      </c>
      <c r="AF10" s="11">
        <f t="shared" si="0"/>
        <v>28.1000187</v>
      </c>
      <c r="AG10" s="11">
        <f t="shared" si="0"/>
        <v>0</v>
      </c>
      <c r="AH10" s="11">
        <f t="shared" si="0"/>
        <v>0</v>
      </c>
      <c r="AI10" s="11">
        <f t="shared" ref="AI10:BN10" si="1">SUM(AI9:AI9)</f>
        <v>0</v>
      </c>
      <c r="AJ10" s="11">
        <f t="shared" si="1"/>
        <v>0</v>
      </c>
      <c r="AK10" s="11">
        <f t="shared" si="1"/>
        <v>0</v>
      </c>
      <c r="AL10" s="11">
        <f t="shared" si="1"/>
        <v>1.4219636899999999</v>
      </c>
      <c r="AM10" s="11">
        <f t="shared" si="1"/>
        <v>0.23525956000000001</v>
      </c>
      <c r="AN10" s="11">
        <f t="shared" si="1"/>
        <v>0</v>
      </c>
      <c r="AO10" s="11">
        <f t="shared" si="1"/>
        <v>0</v>
      </c>
      <c r="AP10" s="11">
        <f t="shared" si="1"/>
        <v>7.54201794</v>
      </c>
      <c r="AQ10" s="11">
        <f t="shared" si="1"/>
        <v>0</v>
      </c>
      <c r="AR10" s="11">
        <f t="shared" si="1"/>
        <v>0</v>
      </c>
      <c r="AS10" s="11">
        <f t="shared" si="1"/>
        <v>0</v>
      </c>
      <c r="AT10" s="11">
        <f t="shared" si="1"/>
        <v>0</v>
      </c>
      <c r="AU10" s="11">
        <f t="shared" si="1"/>
        <v>0</v>
      </c>
      <c r="AV10" s="11">
        <f t="shared" si="1"/>
        <v>2.8904539999999999E-2</v>
      </c>
      <c r="AW10" s="11">
        <f t="shared" si="1"/>
        <v>0</v>
      </c>
      <c r="AX10" s="11">
        <f t="shared" si="1"/>
        <v>0</v>
      </c>
      <c r="AY10" s="11">
        <f t="shared" si="1"/>
        <v>0</v>
      </c>
      <c r="AZ10" s="11">
        <f t="shared" si="1"/>
        <v>8.012561E-2</v>
      </c>
      <c r="BA10" s="11">
        <f t="shared" si="1"/>
        <v>0</v>
      </c>
      <c r="BB10" s="11">
        <f t="shared" si="1"/>
        <v>0</v>
      </c>
      <c r="BC10" s="11">
        <f t="shared" si="1"/>
        <v>0</v>
      </c>
      <c r="BD10" s="11">
        <f t="shared" si="1"/>
        <v>0</v>
      </c>
      <c r="BE10" s="11">
        <f t="shared" si="1"/>
        <v>0</v>
      </c>
      <c r="BF10" s="11">
        <f t="shared" si="1"/>
        <v>5.0940899999999999E-3</v>
      </c>
      <c r="BG10" s="11">
        <f t="shared" si="1"/>
        <v>0</v>
      </c>
      <c r="BH10" s="11">
        <f t="shared" si="1"/>
        <v>0</v>
      </c>
      <c r="BI10" s="11">
        <f t="shared" si="1"/>
        <v>0</v>
      </c>
      <c r="BJ10" s="11">
        <f t="shared" si="1"/>
        <v>2.320297E-2</v>
      </c>
      <c r="BK10" s="11">
        <f t="shared" si="1"/>
        <v>132.62585102000003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15"/>
      <c r="B11" s="1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14" t="s">
        <v>17</v>
      </c>
      <c r="B12" s="14" t="s">
        <v>18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15"/>
      <c r="B13" s="14" t="s">
        <v>19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f>SUM(C13:BJ13)</f>
        <v>0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15"/>
      <c r="B14" s="17" t="s">
        <v>20</v>
      </c>
      <c r="C14" s="11">
        <f t="shared" ref="C14:AH14" si="2">SUM(C13:C13)</f>
        <v>0</v>
      </c>
      <c r="D14" s="11">
        <f t="shared" si="2"/>
        <v>0</v>
      </c>
      <c r="E14" s="11">
        <f t="shared" si="2"/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si="2"/>
        <v>0</v>
      </c>
      <c r="Q14" s="11">
        <f t="shared" si="2"/>
        <v>0</v>
      </c>
      <c r="R14" s="11">
        <f t="shared" si="2"/>
        <v>0</v>
      </c>
      <c r="S14" s="11">
        <f t="shared" si="2"/>
        <v>0</v>
      </c>
      <c r="T14" s="11">
        <f t="shared" si="2"/>
        <v>0</v>
      </c>
      <c r="U14" s="11">
        <f t="shared" si="2"/>
        <v>0</v>
      </c>
      <c r="V14" s="11">
        <f t="shared" si="2"/>
        <v>0</v>
      </c>
      <c r="W14" s="11">
        <f t="shared" si="2"/>
        <v>0</v>
      </c>
      <c r="X14" s="11">
        <f t="shared" si="2"/>
        <v>0</v>
      </c>
      <c r="Y14" s="11">
        <f t="shared" si="2"/>
        <v>0</v>
      </c>
      <c r="Z14" s="11">
        <f t="shared" si="2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ref="AI14:BN14" si="3">SUM(AI13:AI13)</f>
        <v>0</v>
      </c>
      <c r="AJ14" s="11">
        <f t="shared" si="3"/>
        <v>0</v>
      </c>
      <c r="AK14" s="11">
        <f t="shared" si="3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>
        <f t="shared" si="3"/>
        <v>0</v>
      </c>
      <c r="AV14" s="11">
        <f t="shared" si="3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  <c r="BF14" s="11">
        <f t="shared" si="3"/>
        <v>0</v>
      </c>
      <c r="BG14" s="11">
        <f t="shared" si="3"/>
        <v>0</v>
      </c>
      <c r="BH14" s="11">
        <f t="shared" si="3"/>
        <v>0</v>
      </c>
      <c r="BI14" s="11">
        <f t="shared" si="3"/>
        <v>0</v>
      </c>
      <c r="BJ14" s="11">
        <f t="shared" si="3"/>
        <v>0</v>
      </c>
      <c r="BK14" s="11">
        <f t="shared" si="3"/>
        <v>0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15"/>
      <c r="B15" s="1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4" t="s">
        <v>21</v>
      </c>
      <c r="B16" s="14" t="s">
        <v>22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15"/>
      <c r="B17" s="14" t="s">
        <v>19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15"/>
      <c r="B18" s="17" t="s">
        <v>23</v>
      </c>
      <c r="C18" s="11">
        <f t="shared" ref="C18:AH18" si="4">SUM(C17:C17)</f>
        <v>0</v>
      </c>
      <c r="D18" s="11">
        <f t="shared" si="4"/>
        <v>0</v>
      </c>
      <c r="E18" s="11">
        <f t="shared" si="4"/>
        <v>0</v>
      </c>
      <c r="F18" s="11">
        <f t="shared" si="4"/>
        <v>0</v>
      </c>
      <c r="G18" s="11">
        <f t="shared" si="4"/>
        <v>0</v>
      </c>
      <c r="H18" s="11">
        <f t="shared" si="4"/>
        <v>0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si="4"/>
        <v>0</v>
      </c>
      <c r="N18" s="11">
        <f t="shared" si="4"/>
        <v>0</v>
      </c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>
        <f t="shared" si="4"/>
        <v>0</v>
      </c>
      <c r="Z18" s="11">
        <f t="shared" si="4"/>
        <v>0</v>
      </c>
      <c r="AA18" s="11">
        <f t="shared" si="4"/>
        <v>0</v>
      </c>
      <c r="AB18" s="11">
        <f t="shared" si="4"/>
        <v>0</v>
      </c>
      <c r="AC18" s="11">
        <f t="shared" si="4"/>
        <v>0</v>
      </c>
      <c r="AD18" s="11">
        <f t="shared" si="4"/>
        <v>0</v>
      </c>
      <c r="AE18" s="11">
        <f t="shared" si="4"/>
        <v>0</v>
      </c>
      <c r="AF18" s="11">
        <f t="shared" si="4"/>
        <v>0</v>
      </c>
      <c r="AG18" s="11">
        <f t="shared" si="4"/>
        <v>0</v>
      </c>
      <c r="AH18" s="11">
        <f t="shared" si="4"/>
        <v>0</v>
      </c>
      <c r="AI18" s="11">
        <f t="shared" ref="AI18:BN18" si="5">SUM(AI17:AI17)</f>
        <v>0</v>
      </c>
      <c r="AJ18" s="11">
        <f t="shared" si="5"/>
        <v>0</v>
      </c>
      <c r="AK18" s="11">
        <f t="shared" si="5"/>
        <v>0</v>
      </c>
      <c r="AL18" s="11">
        <f t="shared" si="5"/>
        <v>0</v>
      </c>
      <c r="AM18" s="11">
        <f t="shared" si="5"/>
        <v>0</v>
      </c>
      <c r="AN18" s="11">
        <f t="shared" si="5"/>
        <v>0</v>
      </c>
      <c r="AO18" s="11">
        <f t="shared" si="5"/>
        <v>0</v>
      </c>
      <c r="AP18" s="11">
        <f t="shared" si="5"/>
        <v>0</v>
      </c>
      <c r="AQ18" s="11">
        <f t="shared" si="5"/>
        <v>0</v>
      </c>
      <c r="AR18" s="11">
        <f t="shared" si="5"/>
        <v>0</v>
      </c>
      <c r="AS18" s="11">
        <f t="shared" si="5"/>
        <v>0</v>
      </c>
      <c r="AT18" s="11">
        <f t="shared" si="5"/>
        <v>0</v>
      </c>
      <c r="AU18" s="11">
        <f t="shared" si="5"/>
        <v>0</v>
      </c>
      <c r="AV18" s="11">
        <f t="shared" si="5"/>
        <v>0</v>
      </c>
      <c r="AW18" s="11">
        <f t="shared" si="5"/>
        <v>0</v>
      </c>
      <c r="AX18" s="11">
        <f t="shared" si="5"/>
        <v>0</v>
      </c>
      <c r="AY18" s="11">
        <f t="shared" si="5"/>
        <v>0</v>
      </c>
      <c r="AZ18" s="11">
        <f t="shared" si="5"/>
        <v>0</v>
      </c>
      <c r="BA18" s="11">
        <f t="shared" si="5"/>
        <v>0</v>
      </c>
      <c r="BB18" s="11">
        <f t="shared" si="5"/>
        <v>0</v>
      </c>
      <c r="BC18" s="11">
        <f t="shared" si="5"/>
        <v>0</v>
      </c>
      <c r="BD18" s="11">
        <f t="shared" si="5"/>
        <v>0</v>
      </c>
      <c r="BE18" s="11">
        <f t="shared" si="5"/>
        <v>0</v>
      </c>
      <c r="BF18" s="11">
        <f t="shared" si="5"/>
        <v>0</v>
      </c>
      <c r="BG18" s="11">
        <f t="shared" si="5"/>
        <v>0</v>
      </c>
      <c r="BH18" s="11">
        <f t="shared" si="5"/>
        <v>0</v>
      </c>
      <c r="BI18" s="11">
        <f t="shared" si="5"/>
        <v>0</v>
      </c>
      <c r="BJ18" s="11">
        <f t="shared" si="5"/>
        <v>0</v>
      </c>
      <c r="BK18" s="11">
        <f t="shared" si="5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15"/>
      <c r="B19" s="1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14" t="s">
        <v>24</v>
      </c>
      <c r="B20" s="14" t="s">
        <v>25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15"/>
      <c r="B21" s="14" t="s">
        <v>19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15"/>
      <c r="B22" s="17" t="s">
        <v>26</v>
      </c>
      <c r="C22" s="11">
        <f t="shared" ref="C22:AH22" si="6">SUM(C21:C21)</f>
        <v>0</v>
      </c>
      <c r="D22" s="11">
        <f t="shared" si="6"/>
        <v>0</v>
      </c>
      <c r="E22" s="11">
        <f t="shared" si="6"/>
        <v>0</v>
      </c>
      <c r="F22" s="11">
        <f t="shared" si="6"/>
        <v>0</v>
      </c>
      <c r="G22" s="11">
        <f t="shared" si="6"/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11">
        <f t="shared" si="6"/>
        <v>0</v>
      </c>
      <c r="L22" s="11">
        <f t="shared" si="6"/>
        <v>0</v>
      </c>
      <c r="M22" s="11">
        <f t="shared" si="6"/>
        <v>0</v>
      </c>
      <c r="N22" s="11">
        <f t="shared" si="6"/>
        <v>0</v>
      </c>
      <c r="O22" s="11">
        <f t="shared" si="6"/>
        <v>0</v>
      </c>
      <c r="P22" s="11">
        <f t="shared" si="6"/>
        <v>0</v>
      </c>
      <c r="Q22" s="11">
        <f t="shared" si="6"/>
        <v>0</v>
      </c>
      <c r="R22" s="11">
        <f t="shared" si="6"/>
        <v>0</v>
      </c>
      <c r="S22" s="11">
        <f t="shared" si="6"/>
        <v>0</v>
      </c>
      <c r="T22" s="11">
        <f t="shared" si="6"/>
        <v>0</v>
      </c>
      <c r="U22" s="11">
        <f t="shared" si="6"/>
        <v>0</v>
      </c>
      <c r="V22" s="11">
        <f t="shared" si="6"/>
        <v>0</v>
      </c>
      <c r="W22" s="11">
        <f t="shared" si="6"/>
        <v>0</v>
      </c>
      <c r="X22" s="11">
        <f t="shared" si="6"/>
        <v>0</v>
      </c>
      <c r="Y22" s="11">
        <f t="shared" si="6"/>
        <v>0</v>
      </c>
      <c r="Z22" s="11">
        <f t="shared" si="6"/>
        <v>0</v>
      </c>
      <c r="AA22" s="11">
        <f t="shared" si="6"/>
        <v>0</v>
      </c>
      <c r="AB22" s="11">
        <f t="shared" si="6"/>
        <v>0</v>
      </c>
      <c r="AC22" s="11">
        <f t="shared" si="6"/>
        <v>0</v>
      </c>
      <c r="AD22" s="11">
        <f t="shared" si="6"/>
        <v>0</v>
      </c>
      <c r="AE22" s="11">
        <f t="shared" si="6"/>
        <v>0</v>
      </c>
      <c r="AF22" s="11">
        <f t="shared" si="6"/>
        <v>0</v>
      </c>
      <c r="AG22" s="11">
        <f t="shared" si="6"/>
        <v>0</v>
      </c>
      <c r="AH22" s="11">
        <f t="shared" si="6"/>
        <v>0</v>
      </c>
      <c r="AI22" s="11">
        <f t="shared" ref="AI22:BN22" si="7">SUM(AI21:AI21)</f>
        <v>0</v>
      </c>
      <c r="AJ22" s="11">
        <f t="shared" si="7"/>
        <v>0</v>
      </c>
      <c r="AK22" s="11">
        <f t="shared" si="7"/>
        <v>0</v>
      </c>
      <c r="AL22" s="11">
        <f t="shared" si="7"/>
        <v>0</v>
      </c>
      <c r="AM22" s="11">
        <f t="shared" si="7"/>
        <v>0</v>
      </c>
      <c r="AN22" s="11">
        <f t="shared" si="7"/>
        <v>0</v>
      </c>
      <c r="AO22" s="11">
        <f t="shared" si="7"/>
        <v>0</v>
      </c>
      <c r="AP22" s="11">
        <f t="shared" si="7"/>
        <v>0</v>
      </c>
      <c r="AQ22" s="11">
        <f t="shared" si="7"/>
        <v>0</v>
      </c>
      <c r="AR22" s="11">
        <f t="shared" si="7"/>
        <v>0</v>
      </c>
      <c r="AS22" s="11">
        <f t="shared" si="7"/>
        <v>0</v>
      </c>
      <c r="AT22" s="11">
        <f t="shared" si="7"/>
        <v>0</v>
      </c>
      <c r="AU22" s="11">
        <f t="shared" si="7"/>
        <v>0</v>
      </c>
      <c r="AV22" s="11">
        <f t="shared" si="7"/>
        <v>0</v>
      </c>
      <c r="AW22" s="11">
        <f t="shared" si="7"/>
        <v>0</v>
      </c>
      <c r="AX22" s="11">
        <f t="shared" si="7"/>
        <v>0</v>
      </c>
      <c r="AY22" s="11">
        <f t="shared" si="7"/>
        <v>0</v>
      </c>
      <c r="AZ22" s="11">
        <f t="shared" si="7"/>
        <v>0</v>
      </c>
      <c r="BA22" s="11">
        <f t="shared" si="7"/>
        <v>0</v>
      </c>
      <c r="BB22" s="11">
        <f t="shared" si="7"/>
        <v>0</v>
      </c>
      <c r="BC22" s="11">
        <f t="shared" si="7"/>
        <v>0</v>
      </c>
      <c r="BD22" s="11">
        <f t="shared" si="7"/>
        <v>0</v>
      </c>
      <c r="BE22" s="11">
        <f t="shared" si="7"/>
        <v>0</v>
      </c>
      <c r="BF22" s="11">
        <f t="shared" si="7"/>
        <v>0</v>
      </c>
      <c r="BG22" s="11">
        <f t="shared" si="7"/>
        <v>0</v>
      </c>
      <c r="BH22" s="11">
        <f t="shared" si="7"/>
        <v>0</v>
      </c>
      <c r="BI22" s="11">
        <f t="shared" si="7"/>
        <v>0</v>
      </c>
      <c r="BJ22" s="11">
        <f t="shared" si="7"/>
        <v>0</v>
      </c>
      <c r="BK22" s="11">
        <f t="shared" si="7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15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14" t="s">
        <v>27</v>
      </c>
      <c r="B24" s="14" t="s">
        <v>28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15"/>
      <c r="B25" s="14" t="s">
        <v>19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15"/>
      <c r="B26" s="17" t="s">
        <v>29</v>
      </c>
      <c r="C26" s="11">
        <f t="shared" ref="C26:AH26" si="8">SUM(C25:C25)</f>
        <v>0</v>
      </c>
      <c r="D26" s="11">
        <f t="shared" si="8"/>
        <v>0</v>
      </c>
      <c r="E26" s="11">
        <f t="shared" si="8"/>
        <v>0</v>
      </c>
      <c r="F26" s="11">
        <f t="shared" si="8"/>
        <v>0</v>
      </c>
      <c r="G26" s="11">
        <f t="shared" si="8"/>
        <v>0</v>
      </c>
      <c r="H26" s="11">
        <f t="shared" si="8"/>
        <v>0</v>
      </c>
      <c r="I26" s="11">
        <f t="shared" si="8"/>
        <v>0</v>
      </c>
      <c r="J26" s="11">
        <f t="shared" si="8"/>
        <v>0</v>
      </c>
      <c r="K26" s="11">
        <f t="shared" si="8"/>
        <v>0</v>
      </c>
      <c r="L26" s="11">
        <f t="shared" si="8"/>
        <v>0</v>
      </c>
      <c r="M26" s="11">
        <f t="shared" si="8"/>
        <v>0</v>
      </c>
      <c r="N26" s="11">
        <f t="shared" si="8"/>
        <v>0</v>
      </c>
      <c r="O26" s="11">
        <f t="shared" si="8"/>
        <v>0</v>
      </c>
      <c r="P26" s="11">
        <f t="shared" si="8"/>
        <v>0</v>
      </c>
      <c r="Q26" s="11">
        <f t="shared" si="8"/>
        <v>0</v>
      </c>
      <c r="R26" s="11">
        <f t="shared" si="8"/>
        <v>0</v>
      </c>
      <c r="S26" s="11">
        <f t="shared" si="8"/>
        <v>0</v>
      </c>
      <c r="T26" s="11">
        <f t="shared" si="8"/>
        <v>0</v>
      </c>
      <c r="U26" s="11">
        <f t="shared" si="8"/>
        <v>0</v>
      </c>
      <c r="V26" s="11">
        <f t="shared" si="8"/>
        <v>0</v>
      </c>
      <c r="W26" s="11">
        <f t="shared" si="8"/>
        <v>0</v>
      </c>
      <c r="X26" s="11">
        <f t="shared" si="8"/>
        <v>0</v>
      </c>
      <c r="Y26" s="11">
        <f t="shared" si="8"/>
        <v>0</v>
      </c>
      <c r="Z26" s="11">
        <f t="shared" si="8"/>
        <v>0</v>
      </c>
      <c r="AA26" s="11">
        <f t="shared" si="8"/>
        <v>0</v>
      </c>
      <c r="AB26" s="11">
        <f t="shared" si="8"/>
        <v>0</v>
      </c>
      <c r="AC26" s="11">
        <f t="shared" si="8"/>
        <v>0</v>
      </c>
      <c r="AD26" s="11">
        <f t="shared" si="8"/>
        <v>0</v>
      </c>
      <c r="AE26" s="11">
        <f t="shared" si="8"/>
        <v>0</v>
      </c>
      <c r="AF26" s="11">
        <f t="shared" si="8"/>
        <v>0</v>
      </c>
      <c r="AG26" s="11">
        <f t="shared" si="8"/>
        <v>0</v>
      </c>
      <c r="AH26" s="11">
        <f t="shared" si="8"/>
        <v>0</v>
      </c>
      <c r="AI26" s="11">
        <f t="shared" ref="AI26:BN26" si="9">SUM(AI25:AI25)</f>
        <v>0</v>
      </c>
      <c r="AJ26" s="11">
        <f t="shared" si="9"/>
        <v>0</v>
      </c>
      <c r="AK26" s="11">
        <f t="shared" si="9"/>
        <v>0</v>
      </c>
      <c r="AL26" s="11">
        <f t="shared" si="9"/>
        <v>0</v>
      </c>
      <c r="AM26" s="11">
        <f t="shared" si="9"/>
        <v>0</v>
      </c>
      <c r="AN26" s="11">
        <f t="shared" si="9"/>
        <v>0</v>
      </c>
      <c r="AO26" s="11">
        <f t="shared" si="9"/>
        <v>0</v>
      </c>
      <c r="AP26" s="11">
        <f t="shared" si="9"/>
        <v>0</v>
      </c>
      <c r="AQ26" s="11">
        <f t="shared" si="9"/>
        <v>0</v>
      </c>
      <c r="AR26" s="11">
        <f t="shared" si="9"/>
        <v>0</v>
      </c>
      <c r="AS26" s="11">
        <f t="shared" si="9"/>
        <v>0</v>
      </c>
      <c r="AT26" s="11">
        <f t="shared" si="9"/>
        <v>0</v>
      </c>
      <c r="AU26" s="11">
        <f t="shared" si="9"/>
        <v>0</v>
      </c>
      <c r="AV26" s="11">
        <f t="shared" si="9"/>
        <v>0</v>
      </c>
      <c r="AW26" s="11">
        <f t="shared" si="9"/>
        <v>0</v>
      </c>
      <c r="AX26" s="11">
        <f t="shared" si="9"/>
        <v>0</v>
      </c>
      <c r="AY26" s="11">
        <f t="shared" si="9"/>
        <v>0</v>
      </c>
      <c r="AZ26" s="11">
        <f t="shared" si="9"/>
        <v>0</v>
      </c>
      <c r="BA26" s="11">
        <f t="shared" si="9"/>
        <v>0</v>
      </c>
      <c r="BB26" s="11">
        <f t="shared" si="9"/>
        <v>0</v>
      </c>
      <c r="BC26" s="11">
        <f t="shared" si="9"/>
        <v>0</v>
      </c>
      <c r="BD26" s="11">
        <f t="shared" si="9"/>
        <v>0</v>
      </c>
      <c r="BE26" s="11">
        <f t="shared" si="9"/>
        <v>0</v>
      </c>
      <c r="BF26" s="11">
        <f t="shared" si="9"/>
        <v>0</v>
      </c>
      <c r="BG26" s="11">
        <f t="shared" si="9"/>
        <v>0</v>
      </c>
      <c r="BH26" s="11">
        <f t="shared" si="9"/>
        <v>0</v>
      </c>
      <c r="BI26" s="11">
        <f t="shared" si="9"/>
        <v>0</v>
      </c>
      <c r="BJ26" s="11">
        <f t="shared" si="9"/>
        <v>0</v>
      </c>
      <c r="BK26" s="11">
        <f t="shared" si="9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15"/>
      <c r="B27" s="1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14" t="s">
        <v>30</v>
      </c>
      <c r="B28" s="14" t="s">
        <v>31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15"/>
      <c r="B29" s="14" t="s">
        <v>19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f>SUM(C29:BJ29)</f>
        <v>0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15"/>
      <c r="B30" s="17" t="s">
        <v>32</v>
      </c>
      <c r="C30" s="11">
        <f t="shared" ref="C30:AH30" si="10">SUM(C29:C29)</f>
        <v>0</v>
      </c>
      <c r="D30" s="11">
        <f t="shared" si="10"/>
        <v>0</v>
      </c>
      <c r="E30" s="11">
        <f t="shared" si="10"/>
        <v>0</v>
      </c>
      <c r="F30" s="11">
        <f t="shared" si="10"/>
        <v>0</v>
      </c>
      <c r="G30" s="11">
        <f t="shared" si="10"/>
        <v>0</v>
      </c>
      <c r="H30" s="11">
        <f t="shared" si="10"/>
        <v>0</v>
      </c>
      <c r="I30" s="11">
        <f t="shared" si="10"/>
        <v>0</v>
      </c>
      <c r="J30" s="11">
        <f t="shared" si="10"/>
        <v>0</v>
      </c>
      <c r="K30" s="11">
        <f t="shared" si="10"/>
        <v>0</v>
      </c>
      <c r="L30" s="11">
        <f t="shared" si="10"/>
        <v>0</v>
      </c>
      <c r="M30" s="11">
        <f t="shared" si="10"/>
        <v>0</v>
      </c>
      <c r="N30" s="11">
        <f t="shared" si="10"/>
        <v>0</v>
      </c>
      <c r="O30" s="11">
        <f t="shared" si="10"/>
        <v>0</v>
      </c>
      <c r="P30" s="11">
        <f t="shared" si="10"/>
        <v>0</v>
      </c>
      <c r="Q30" s="11">
        <f t="shared" si="10"/>
        <v>0</v>
      </c>
      <c r="R30" s="11">
        <f t="shared" si="10"/>
        <v>0</v>
      </c>
      <c r="S30" s="11">
        <f t="shared" si="10"/>
        <v>0</v>
      </c>
      <c r="T30" s="11">
        <f t="shared" si="10"/>
        <v>0</v>
      </c>
      <c r="U30" s="11">
        <f t="shared" si="10"/>
        <v>0</v>
      </c>
      <c r="V30" s="11">
        <f t="shared" si="10"/>
        <v>0</v>
      </c>
      <c r="W30" s="11">
        <f t="shared" si="10"/>
        <v>0</v>
      </c>
      <c r="X30" s="11">
        <f t="shared" si="10"/>
        <v>0</v>
      </c>
      <c r="Y30" s="11">
        <f t="shared" si="10"/>
        <v>0</v>
      </c>
      <c r="Z30" s="11">
        <f t="shared" si="10"/>
        <v>0</v>
      </c>
      <c r="AA30" s="11">
        <f t="shared" si="10"/>
        <v>0</v>
      </c>
      <c r="AB30" s="11">
        <f t="shared" si="10"/>
        <v>0</v>
      </c>
      <c r="AC30" s="11">
        <f t="shared" si="10"/>
        <v>0</v>
      </c>
      <c r="AD30" s="11">
        <f t="shared" si="10"/>
        <v>0</v>
      </c>
      <c r="AE30" s="11">
        <f t="shared" si="10"/>
        <v>0</v>
      </c>
      <c r="AF30" s="11">
        <f t="shared" si="10"/>
        <v>0</v>
      </c>
      <c r="AG30" s="11">
        <f t="shared" si="10"/>
        <v>0</v>
      </c>
      <c r="AH30" s="11">
        <f t="shared" si="10"/>
        <v>0</v>
      </c>
      <c r="AI30" s="11">
        <f t="shared" ref="AI30:BN30" si="11">SUM(AI29:AI29)</f>
        <v>0</v>
      </c>
      <c r="AJ30" s="11">
        <f t="shared" si="11"/>
        <v>0</v>
      </c>
      <c r="AK30" s="11">
        <f t="shared" si="11"/>
        <v>0</v>
      </c>
      <c r="AL30" s="11">
        <f t="shared" si="11"/>
        <v>0</v>
      </c>
      <c r="AM30" s="11">
        <f t="shared" si="11"/>
        <v>0</v>
      </c>
      <c r="AN30" s="11">
        <f t="shared" si="11"/>
        <v>0</v>
      </c>
      <c r="AO30" s="11">
        <f t="shared" si="11"/>
        <v>0</v>
      </c>
      <c r="AP30" s="11">
        <f t="shared" si="11"/>
        <v>0</v>
      </c>
      <c r="AQ30" s="11">
        <f t="shared" si="11"/>
        <v>0</v>
      </c>
      <c r="AR30" s="11">
        <f t="shared" si="11"/>
        <v>0</v>
      </c>
      <c r="AS30" s="11">
        <f t="shared" si="11"/>
        <v>0</v>
      </c>
      <c r="AT30" s="11">
        <f t="shared" si="11"/>
        <v>0</v>
      </c>
      <c r="AU30" s="11">
        <f t="shared" si="11"/>
        <v>0</v>
      </c>
      <c r="AV30" s="11">
        <f t="shared" si="11"/>
        <v>0</v>
      </c>
      <c r="AW30" s="11">
        <f t="shared" si="11"/>
        <v>0</v>
      </c>
      <c r="AX30" s="11">
        <f t="shared" si="11"/>
        <v>0</v>
      </c>
      <c r="AY30" s="11">
        <f t="shared" si="11"/>
        <v>0</v>
      </c>
      <c r="AZ30" s="11">
        <f t="shared" si="11"/>
        <v>0</v>
      </c>
      <c r="BA30" s="11">
        <f t="shared" si="11"/>
        <v>0</v>
      </c>
      <c r="BB30" s="11">
        <f t="shared" si="11"/>
        <v>0</v>
      </c>
      <c r="BC30" s="11">
        <f t="shared" si="11"/>
        <v>0</v>
      </c>
      <c r="BD30" s="11">
        <f t="shared" si="11"/>
        <v>0</v>
      </c>
      <c r="BE30" s="11">
        <f t="shared" si="11"/>
        <v>0</v>
      </c>
      <c r="BF30" s="11">
        <f t="shared" si="11"/>
        <v>0</v>
      </c>
      <c r="BG30" s="11">
        <f t="shared" si="11"/>
        <v>0</v>
      </c>
      <c r="BH30" s="11">
        <f t="shared" si="11"/>
        <v>0</v>
      </c>
      <c r="BI30" s="11">
        <f t="shared" si="11"/>
        <v>0</v>
      </c>
      <c r="BJ30" s="11">
        <f t="shared" si="11"/>
        <v>0</v>
      </c>
      <c r="BK30" s="11">
        <f t="shared" si="11"/>
        <v>0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15"/>
      <c r="B31" s="17" t="s">
        <v>33</v>
      </c>
      <c r="C31" s="11">
        <f t="shared" ref="C31:AH31" si="12">SUM(C9:C30)/2</f>
        <v>0</v>
      </c>
      <c r="D31" s="11">
        <f t="shared" si="12"/>
        <v>81.967004200000005</v>
      </c>
      <c r="E31" s="11">
        <f t="shared" si="12"/>
        <v>0</v>
      </c>
      <c r="F31" s="11">
        <f t="shared" si="12"/>
        <v>0</v>
      </c>
      <c r="G31" s="11">
        <f t="shared" si="12"/>
        <v>0</v>
      </c>
      <c r="H31" s="11">
        <f t="shared" si="12"/>
        <v>6.9294460000000002E-2</v>
      </c>
      <c r="I31" s="11">
        <f t="shared" si="12"/>
        <v>2.1565590800000001</v>
      </c>
      <c r="J31" s="11">
        <f t="shared" si="12"/>
        <v>0</v>
      </c>
      <c r="K31" s="11">
        <f t="shared" si="12"/>
        <v>0</v>
      </c>
      <c r="L31" s="11">
        <f t="shared" si="12"/>
        <v>1.237741E-2</v>
      </c>
      <c r="M31" s="11">
        <f t="shared" si="12"/>
        <v>0</v>
      </c>
      <c r="N31" s="11">
        <f t="shared" si="12"/>
        <v>0</v>
      </c>
      <c r="O31" s="11">
        <f t="shared" si="12"/>
        <v>0</v>
      </c>
      <c r="P31" s="11">
        <f t="shared" si="12"/>
        <v>0</v>
      </c>
      <c r="Q31" s="11">
        <f t="shared" si="12"/>
        <v>0</v>
      </c>
      <c r="R31" s="11">
        <f t="shared" si="12"/>
        <v>3.3802640000000002E-2</v>
      </c>
      <c r="S31" s="11">
        <f t="shared" si="12"/>
        <v>0</v>
      </c>
      <c r="T31" s="11">
        <f t="shared" si="12"/>
        <v>0</v>
      </c>
      <c r="U31" s="11">
        <f t="shared" si="12"/>
        <v>0</v>
      </c>
      <c r="V31" s="11">
        <f t="shared" si="12"/>
        <v>0.11148549000000001</v>
      </c>
      <c r="W31" s="11">
        <f t="shared" si="12"/>
        <v>0</v>
      </c>
      <c r="X31" s="11">
        <f t="shared" si="12"/>
        <v>0</v>
      </c>
      <c r="Y31" s="11">
        <f t="shared" si="12"/>
        <v>0</v>
      </c>
      <c r="Z31" s="11">
        <f t="shared" si="12"/>
        <v>0</v>
      </c>
      <c r="AA31" s="11">
        <f t="shared" si="12"/>
        <v>0</v>
      </c>
      <c r="AB31" s="11">
        <f t="shared" si="12"/>
        <v>3.2704812400000001</v>
      </c>
      <c r="AC31" s="11">
        <f t="shared" si="12"/>
        <v>7.5682593999999996</v>
      </c>
      <c r="AD31" s="11">
        <f t="shared" si="12"/>
        <v>0</v>
      </c>
      <c r="AE31" s="11">
        <f t="shared" si="12"/>
        <v>0</v>
      </c>
      <c r="AF31" s="11">
        <f t="shared" si="12"/>
        <v>28.1000187</v>
      </c>
      <c r="AG31" s="11">
        <f t="shared" si="12"/>
        <v>0</v>
      </c>
      <c r="AH31" s="11">
        <f t="shared" si="12"/>
        <v>0</v>
      </c>
      <c r="AI31" s="11">
        <f t="shared" ref="AI31:BN31" si="13">SUM(AI9:AI30)/2</f>
        <v>0</v>
      </c>
      <c r="AJ31" s="11">
        <f t="shared" si="13"/>
        <v>0</v>
      </c>
      <c r="AK31" s="11">
        <f t="shared" si="13"/>
        <v>0</v>
      </c>
      <c r="AL31" s="11">
        <f t="shared" si="13"/>
        <v>1.4219636899999999</v>
      </c>
      <c r="AM31" s="11">
        <f t="shared" si="13"/>
        <v>0.23525956000000001</v>
      </c>
      <c r="AN31" s="11">
        <f t="shared" si="13"/>
        <v>0</v>
      </c>
      <c r="AO31" s="11">
        <f t="shared" si="13"/>
        <v>0</v>
      </c>
      <c r="AP31" s="11">
        <f t="shared" si="13"/>
        <v>7.54201794</v>
      </c>
      <c r="AQ31" s="11">
        <f t="shared" si="13"/>
        <v>0</v>
      </c>
      <c r="AR31" s="11">
        <f t="shared" si="13"/>
        <v>0</v>
      </c>
      <c r="AS31" s="11">
        <f t="shared" si="13"/>
        <v>0</v>
      </c>
      <c r="AT31" s="11">
        <f t="shared" si="13"/>
        <v>0</v>
      </c>
      <c r="AU31" s="11">
        <f t="shared" si="13"/>
        <v>0</v>
      </c>
      <c r="AV31" s="11">
        <f t="shared" si="13"/>
        <v>2.8904539999999999E-2</v>
      </c>
      <c r="AW31" s="11">
        <f t="shared" si="13"/>
        <v>0</v>
      </c>
      <c r="AX31" s="11">
        <f t="shared" si="13"/>
        <v>0</v>
      </c>
      <c r="AY31" s="11">
        <f t="shared" si="13"/>
        <v>0</v>
      </c>
      <c r="AZ31" s="11">
        <f t="shared" si="13"/>
        <v>8.012561E-2</v>
      </c>
      <c r="BA31" s="11">
        <f t="shared" si="13"/>
        <v>0</v>
      </c>
      <c r="BB31" s="11">
        <f t="shared" si="13"/>
        <v>0</v>
      </c>
      <c r="BC31" s="11">
        <f t="shared" si="13"/>
        <v>0</v>
      </c>
      <c r="BD31" s="11">
        <f t="shared" si="13"/>
        <v>0</v>
      </c>
      <c r="BE31" s="11">
        <f t="shared" si="13"/>
        <v>0</v>
      </c>
      <c r="BF31" s="11">
        <f t="shared" si="13"/>
        <v>5.0940899999999999E-3</v>
      </c>
      <c r="BG31" s="11">
        <f t="shared" si="13"/>
        <v>0</v>
      </c>
      <c r="BH31" s="11">
        <f t="shared" si="13"/>
        <v>0</v>
      </c>
      <c r="BI31" s="11">
        <f t="shared" si="13"/>
        <v>0</v>
      </c>
      <c r="BJ31" s="11">
        <f t="shared" si="13"/>
        <v>2.320297E-2</v>
      </c>
      <c r="BK31" s="11">
        <f t="shared" si="13"/>
        <v>132.62585102000003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15"/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 ht="19.5" customHeight="1">
      <c r="A33" s="10" t="s">
        <v>34</v>
      </c>
      <c r="B33" s="10" t="s">
        <v>35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14" t="s">
        <v>13</v>
      </c>
      <c r="B34" s="14" t="s">
        <v>36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>
      <c r="A35" s="15"/>
      <c r="B35" s="14" t="s">
        <v>37</v>
      </c>
      <c r="C35" s="16">
        <v>0</v>
      </c>
      <c r="D35" s="16">
        <v>46.805108019999999</v>
      </c>
      <c r="E35" s="16">
        <v>0</v>
      </c>
      <c r="F35" s="16">
        <v>0</v>
      </c>
      <c r="G35" s="16">
        <v>0</v>
      </c>
      <c r="H35" s="16">
        <v>1.8257136599999999</v>
      </c>
      <c r="I35" s="16">
        <v>1.5704E-4</v>
      </c>
      <c r="J35" s="16">
        <v>0</v>
      </c>
      <c r="K35" s="16">
        <v>0</v>
      </c>
      <c r="L35" s="16">
        <v>9.7249099999999998E-3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1.80009102</v>
      </c>
      <c r="S35" s="16">
        <v>2.0324000000000001E-4</v>
      </c>
      <c r="T35" s="16">
        <v>0</v>
      </c>
      <c r="U35" s="16">
        <v>0</v>
      </c>
      <c r="V35" s="16">
        <v>4.1298620000000001E-2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31.04394284</v>
      </c>
      <c r="AC35" s="16">
        <v>2.07831082</v>
      </c>
      <c r="AD35" s="16">
        <v>0</v>
      </c>
      <c r="AE35" s="16">
        <v>0</v>
      </c>
      <c r="AF35" s="16">
        <v>46.31711232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16.580379959999998</v>
      </c>
      <c r="AM35" s="16">
        <v>0.60501236000000003</v>
      </c>
      <c r="AN35" s="16">
        <v>0</v>
      </c>
      <c r="AO35" s="16">
        <v>0</v>
      </c>
      <c r="AP35" s="16">
        <v>24.063562690000001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0.32893542999999997</v>
      </c>
      <c r="AW35" s="16">
        <v>7.2429299999999999E-3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0.19661951</v>
      </c>
      <c r="BG35" s="16">
        <v>1.08048E-3</v>
      </c>
      <c r="BH35" s="16">
        <v>0</v>
      </c>
      <c r="BI35" s="16">
        <v>0</v>
      </c>
      <c r="BJ35" s="16">
        <v>0</v>
      </c>
      <c r="BK35" s="16">
        <f>SUM(C35:BJ35)</f>
        <v>171.70449584999997</v>
      </c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>
      <c r="A36" s="15"/>
      <c r="B36" s="17" t="s">
        <v>16</v>
      </c>
      <c r="C36" s="11">
        <f t="shared" ref="C36:AH36" si="14">SUM(C35:C35)</f>
        <v>0</v>
      </c>
      <c r="D36" s="11">
        <f t="shared" si="14"/>
        <v>46.805108019999999</v>
      </c>
      <c r="E36" s="11">
        <f t="shared" si="14"/>
        <v>0</v>
      </c>
      <c r="F36" s="11">
        <f t="shared" si="14"/>
        <v>0</v>
      </c>
      <c r="G36" s="11">
        <f t="shared" si="14"/>
        <v>0</v>
      </c>
      <c r="H36" s="11">
        <f t="shared" si="14"/>
        <v>1.8257136599999999</v>
      </c>
      <c r="I36" s="11">
        <f t="shared" si="14"/>
        <v>1.5704E-4</v>
      </c>
      <c r="J36" s="11">
        <f t="shared" si="14"/>
        <v>0</v>
      </c>
      <c r="K36" s="11">
        <f t="shared" si="14"/>
        <v>0</v>
      </c>
      <c r="L36" s="11">
        <f t="shared" si="14"/>
        <v>9.7249099999999998E-3</v>
      </c>
      <c r="M36" s="11">
        <f t="shared" si="14"/>
        <v>0</v>
      </c>
      <c r="N36" s="11">
        <f t="shared" si="14"/>
        <v>0</v>
      </c>
      <c r="O36" s="11">
        <f t="shared" si="14"/>
        <v>0</v>
      </c>
      <c r="P36" s="11">
        <f t="shared" si="14"/>
        <v>0</v>
      </c>
      <c r="Q36" s="11">
        <f t="shared" si="14"/>
        <v>0</v>
      </c>
      <c r="R36" s="11">
        <f t="shared" si="14"/>
        <v>1.80009102</v>
      </c>
      <c r="S36" s="11">
        <f t="shared" si="14"/>
        <v>2.0324000000000001E-4</v>
      </c>
      <c r="T36" s="11">
        <f t="shared" si="14"/>
        <v>0</v>
      </c>
      <c r="U36" s="11">
        <f t="shared" si="14"/>
        <v>0</v>
      </c>
      <c r="V36" s="11">
        <f t="shared" si="14"/>
        <v>4.1298620000000001E-2</v>
      </c>
      <c r="W36" s="11">
        <f t="shared" si="14"/>
        <v>0</v>
      </c>
      <c r="X36" s="11">
        <f t="shared" si="14"/>
        <v>0</v>
      </c>
      <c r="Y36" s="11">
        <f t="shared" si="14"/>
        <v>0</v>
      </c>
      <c r="Z36" s="11">
        <f t="shared" si="14"/>
        <v>0</v>
      </c>
      <c r="AA36" s="11">
        <f t="shared" si="14"/>
        <v>0</v>
      </c>
      <c r="AB36" s="11">
        <f t="shared" si="14"/>
        <v>31.04394284</v>
      </c>
      <c r="AC36" s="11">
        <f t="shared" si="14"/>
        <v>2.07831082</v>
      </c>
      <c r="AD36" s="11">
        <f t="shared" si="14"/>
        <v>0</v>
      </c>
      <c r="AE36" s="11">
        <f t="shared" si="14"/>
        <v>0</v>
      </c>
      <c r="AF36" s="11">
        <f t="shared" si="14"/>
        <v>46.31711232</v>
      </c>
      <c r="AG36" s="11">
        <f t="shared" si="14"/>
        <v>0</v>
      </c>
      <c r="AH36" s="11">
        <f t="shared" si="14"/>
        <v>0</v>
      </c>
      <c r="AI36" s="11">
        <f t="shared" ref="AI36:BN36" si="15">SUM(AI35:AI35)</f>
        <v>0</v>
      </c>
      <c r="AJ36" s="11">
        <f t="shared" si="15"/>
        <v>0</v>
      </c>
      <c r="AK36" s="11">
        <f t="shared" si="15"/>
        <v>0</v>
      </c>
      <c r="AL36" s="11">
        <f t="shared" si="15"/>
        <v>16.580379959999998</v>
      </c>
      <c r="AM36" s="11">
        <f t="shared" si="15"/>
        <v>0.60501236000000003</v>
      </c>
      <c r="AN36" s="11">
        <f t="shared" si="15"/>
        <v>0</v>
      </c>
      <c r="AO36" s="11">
        <f t="shared" si="15"/>
        <v>0</v>
      </c>
      <c r="AP36" s="11">
        <f t="shared" si="15"/>
        <v>24.063562690000001</v>
      </c>
      <c r="AQ36" s="11">
        <f t="shared" si="15"/>
        <v>0</v>
      </c>
      <c r="AR36" s="11">
        <f t="shared" si="15"/>
        <v>0</v>
      </c>
      <c r="AS36" s="11">
        <f t="shared" si="15"/>
        <v>0</v>
      </c>
      <c r="AT36" s="11">
        <f t="shared" si="15"/>
        <v>0</v>
      </c>
      <c r="AU36" s="11">
        <f t="shared" si="15"/>
        <v>0</v>
      </c>
      <c r="AV36" s="11">
        <f t="shared" si="15"/>
        <v>0.32893542999999997</v>
      </c>
      <c r="AW36" s="11">
        <f t="shared" si="15"/>
        <v>7.2429299999999999E-3</v>
      </c>
      <c r="AX36" s="11">
        <f t="shared" si="15"/>
        <v>0</v>
      </c>
      <c r="AY36" s="11">
        <f t="shared" si="15"/>
        <v>0</v>
      </c>
      <c r="AZ36" s="11">
        <f t="shared" si="15"/>
        <v>0</v>
      </c>
      <c r="BA36" s="11">
        <f t="shared" si="15"/>
        <v>0</v>
      </c>
      <c r="BB36" s="11">
        <f t="shared" si="15"/>
        <v>0</v>
      </c>
      <c r="BC36" s="11">
        <f t="shared" si="15"/>
        <v>0</v>
      </c>
      <c r="BD36" s="11">
        <f t="shared" si="15"/>
        <v>0</v>
      </c>
      <c r="BE36" s="11">
        <f t="shared" si="15"/>
        <v>0</v>
      </c>
      <c r="BF36" s="11">
        <f t="shared" si="15"/>
        <v>0.19661951</v>
      </c>
      <c r="BG36" s="11">
        <f t="shared" si="15"/>
        <v>1.08048E-3</v>
      </c>
      <c r="BH36" s="11">
        <f t="shared" si="15"/>
        <v>0</v>
      </c>
      <c r="BI36" s="11">
        <f t="shared" si="15"/>
        <v>0</v>
      </c>
      <c r="BJ36" s="11">
        <f t="shared" si="15"/>
        <v>0</v>
      </c>
      <c r="BK36" s="11">
        <f t="shared" si="15"/>
        <v>171.70449584999997</v>
      </c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15"/>
      <c r="B37" s="1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14" t="s">
        <v>17</v>
      </c>
      <c r="B38" s="14" t="s">
        <v>38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15"/>
      <c r="B39" s="14" t="s">
        <v>39</v>
      </c>
      <c r="C39" s="16">
        <v>0</v>
      </c>
      <c r="D39" s="16">
        <v>152.18831517999999</v>
      </c>
      <c r="E39" s="16">
        <v>0</v>
      </c>
      <c r="F39" s="16">
        <v>0</v>
      </c>
      <c r="G39" s="16">
        <v>0</v>
      </c>
      <c r="H39" s="16">
        <v>4.0499808000000002</v>
      </c>
      <c r="I39" s="16">
        <v>27.657947310000001</v>
      </c>
      <c r="J39" s="16">
        <v>0</v>
      </c>
      <c r="K39" s="16">
        <v>0</v>
      </c>
      <c r="L39" s="16">
        <v>120.49462273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1.4926762499999999</v>
      </c>
      <c r="S39" s="16">
        <v>3.4522870999999999</v>
      </c>
      <c r="T39" s="16">
        <v>0</v>
      </c>
      <c r="U39" s="16">
        <v>0</v>
      </c>
      <c r="V39" s="16">
        <v>22.112926860000002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1.54549504</v>
      </c>
      <c r="AC39" s="16">
        <v>4.7783718100000003</v>
      </c>
      <c r="AD39" s="16">
        <v>0</v>
      </c>
      <c r="AE39" s="16">
        <v>0</v>
      </c>
      <c r="AF39" s="16">
        <v>12.23255054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0.83061691999999998</v>
      </c>
      <c r="AM39" s="16">
        <v>1.07833E-3</v>
      </c>
      <c r="AN39" s="16">
        <v>0</v>
      </c>
      <c r="AO39" s="16">
        <v>0</v>
      </c>
      <c r="AP39" s="16">
        <v>4.3354987500000002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1.7660970000000002E-2</v>
      </c>
      <c r="AW39" s="16">
        <v>5.2116100000000002E-3</v>
      </c>
      <c r="AX39" s="16">
        <v>0</v>
      </c>
      <c r="AY39" s="16">
        <v>0</v>
      </c>
      <c r="AZ39" s="16">
        <v>9.0315480000000004E-2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1.1598310000000001E-2</v>
      </c>
      <c r="BG39" s="16">
        <v>5.0132799999999998E-2</v>
      </c>
      <c r="BH39" s="16">
        <v>0</v>
      </c>
      <c r="BI39" s="16">
        <v>0</v>
      </c>
      <c r="BJ39" s="16">
        <v>0</v>
      </c>
      <c r="BK39" s="16">
        <f>SUM(C39:BJ39)</f>
        <v>355.34728678999994</v>
      </c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15"/>
      <c r="B40" s="14" t="s">
        <v>40</v>
      </c>
      <c r="C40" s="16">
        <v>0</v>
      </c>
      <c r="D40" s="16">
        <v>6.5360525100000002</v>
      </c>
      <c r="E40" s="16">
        <v>0</v>
      </c>
      <c r="F40" s="16">
        <v>0</v>
      </c>
      <c r="G40" s="16">
        <v>0</v>
      </c>
      <c r="H40" s="16">
        <v>1.9861843400000001</v>
      </c>
      <c r="I40" s="16">
        <v>2.5929006399999999</v>
      </c>
      <c r="J40" s="16">
        <v>0</v>
      </c>
      <c r="K40" s="16">
        <v>0</v>
      </c>
      <c r="L40" s="16">
        <v>29.5669495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1.67131918</v>
      </c>
      <c r="S40" s="16">
        <v>1.1203540400000001</v>
      </c>
      <c r="T40" s="16">
        <v>0</v>
      </c>
      <c r="U40" s="16">
        <v>0</v>
      </c>
      <c r="V40" s="16">
        <v>3.1511979600000002</v>
      </c>
      <c r="W40" s="16">
        <v>0</v>
      </c>
      <c r="X40" s="16">
        <v>7.3152999999999998E-4</v>
      </c>
      <c r="Y40" s="16">
        <v>0</v>
      </c>
      <c r="Z40" s="16">
        <v>0</v>
      </c>
      <c r="AA40" s="16">
        <v>0</v>
      </c>
      <c r="AB40" s="16">
        <v>197.99079791</v>
      </c>
      <c r="AC40" s="16">
        <v>14.709316530000001</v>
      </c>
      <c r="AD40" s="16">
        <v>0</v>
      </c>
      <c r="AE40" s="16">
        <v>0</v>
      </c>
      <c r="AF40" s="16">
        <v>373.83220677999998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115.26290584</v>
      </c>
      <c r="AM40" s="16">
        <v>3.7885519099999998</v>
      </c>
      <c r="AN40" s="16">
        <v>6.4782969999999995E-2</v>
      </c>
      <c r="AO40" s="16">
        <v>0</v>
      </c>
      <c r="AP40" s="16">
        <v>201.68416583000001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1.1024722199999999</v>
      </c>
      <c r="AW40" s="16">
        <v>8.3519209999999997E-2</v>
      </c>
      <c r="AX40" s="16">
        <v>0</v>
      </c>
      <c r="AY40" s="16">
        <v>0</v>
      </c>
      <c r="AZ40" s="16">
        <v>0.75052205000000005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0.50868062000000003</v>
      </c>
      <c r="BG40" s="16">
        <v>0</v>
      </c>
      <c r="BH40" s="16">
        <v>0</v>
      </c>
      <c r="BI40" s="16">
        <v>0</v>
      </c>
      <c r="BJ40" s="16">
        <v>2.297751E-2</v>
      </c>
      <c r="BK40" s="16">
        <f>SUM(C40:BJ40)</f>
        <v>956.42658907999987</v>
      </c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15"/>
      <c r="B41" s="17" t="s">
        <v>20</v>
      </c>
      <c r="C41" s="11">
        <f t="shared" ref="C41:AH41" si="16">SUM(C39:C40)</f>
        <v>0</v>
      </c>
      <c r="D41" s="11">
        <f t="shared" si="16"/>
        <v>158.72436768999998</v>
      </c>
      <c r="E41" s="11">
        <f t="shared" si="16"/>
        <v>0</v>
      </c>
      <c r="F41" s="11">
        <f t="shared" si="16"/>
        <v>0</v>
      </c>
      <c r="G41" s="11">
        <f t="shared" si="16"/>
        <v>0</v>
      </c>
      <c r="H41" s="11">
        <f t="shared" si="16"/>
        <v>6.0361651400000005</v>
      </c>
      <c r="I41" s="11">
        <f t="shared" si="16"/>
        <v>30.250847950000001</v>
      </c>
      <c r="J41" s="11">
        <f t="shared" si="16"/>
        <v>0</v>
      </c>
      <c r="K41" s="11">
        <f t="shared" si="16"/>
        <v>0</v>
      </c>
      <c r="L41" s="11">
        <f t="shared" si="16"/>
        <v>150.06157223</v>
      </c>
      <c r="M41" s="11">
        <f t="shared" si="16"/>
        <v>0</v>
      </c>
      <c r="N41" s="11">
        <f t="shared" si="16"/>
        <v>0</v>
      </c>
      <c r="O41" s="11">
        <f t="shared" si="16"/>
        <v>0</v>
      </c>
      <c r="P41" s="11">
        <f t="shared" si="16"/>
        <v>0</v>
      </c>
      <c r="Q41" s="11">
        <f t="shared" si="16"/>
        <v>0</v>
      </c>
      <c r="R41" s="11">
        <f t="shared" si="16"/>
        <v>3.1639954299999999</v>
      </c>
      <c r="S41" s="11">
        <f t="shared" si="16"/>
        <v>4.57264114</v>
      </c>
      <c r="T41" s="11">
        <f t="shared" si="16"/>
        <v>0</v>
      </c>
      <c r="U41" s="11">
        <f t="shared" si="16"/>
        <v>0</v>
      </c>
      <c r="V41" s="11">
        <f t="shared" si="16"/>
        <v>25.264124820000003</v>
      </c>
      <c r="W41" s="11">
        <f t="shared" si="16"/>
        <v>0</v>
      </c>
      <c r="X41" s="11">
        <f t="shared" si="16"/>
        <v>7.3152999999999998E-4</v>
      </c>
      <c r="Y41" s="11">
        <f t="shared" si="16"/>
        <v>0</v>
      </c>
      <c r="Z41" s="11">
        <f t="shared" si="16"/>
        <v>0</v>
      </c>
      <c r="AA41" s="11">
        <f t="shared" si="16"/>
        <v>0</v>
      </c>
      <c r="AB41" s="11">
        <f t="shared" si="16"/>
        <v>199.53629294999999</v>
      </c>
      <c r="AC41" s="11">
        <f t="shared" si="16"/>
        <v>19.487688340000002</v>
      </c>
      <c r="AD41" s="11">
        <f t="shared" si="16"/>
        <v>0</v>
      </c>
      <c r="AE41" s="11">
        <f t="shared" si="16"/>
        <v>0</v>
      </c>
      <c r="AF41" s="11">
        <f t="shared" si="16"/>
        <v>386.06475731999996</v>
      </c>
      <c r="AG41" s="11">
        <f t="shared" si="16"/>
        <v>0</v>
      </c>
      <c r="AH41" s="11">
        <f t="shared" si="16"/>
        <v>0</v>
      </c>
      <c r="AI41" s="11">
        <f t="shared" ref="AI41:BN41" si="17">SUM(AI39:AI40)</f>
        <v>0</v>
      </c>
      <c r="AJ41" s="11">
        <f t="shared" si="17"/>
        <v>0</v>
      </c>
      <c r="AK41" s="11">
        <f t="shared" si="17"/>
        <v>0</v>
      </c>
      <c r="AL41" s="11">
        <f t="shared" si="17"/>
        <v>116.09352276</v>
      </c>
      <c r="AM41" s="11">
        <f t="shared" si="17"/>
        <v>3.7896302399999997</v>
      </c>
      <c r="AN41" s="11">
        <f t="shared" si="17"/>
        <v>6.4782969999999995E-2</v>
      </c>
      <c r="AO41" s="11">
        <f t="shared" si="17"/>
        <v>0</v>
      </c>
      <c r="AP41" s="11">
        <f t="shared" si="17"/>
        <v>206.01966458000001</v>
      </c>
      <c r="AQ41" s="11">
        <f t="shared" si="17"/>
        <v>0</v>
      </c>
      <c r="AR41" s="11">
        <f t="shared" si="17"/>
        <v>0</v>
      </c>
      <c r="AS41" s="11">
        <f t="shared" si="17"/>
        <v>0</v>
      </c>
      <c r="AT41" s="11">
        <f t="shared" si="17"/>
        <v>0</v>
      </c>
      <c r="AU41" s="11">
        <f t="shared" si="17"/>
        <v>0</v>
      </c>
      <c r="AV41" s="11">
        <f t="shared" si="17"/>
        <v>1.12013319</v>
      </c>
      <c r="AW41" s="11">
        <f t="shared" si="17"/>
        <v>8.8730820000000002E-2</v>
      </c>
      <c r="AX41" s="11">
        <f t="shared" si="17"/>
        <v>0</v>
      </c>
      <c r="AY41" s="11">
        <f t="shared" si="17"/>
        <v>0</v>
      </c>
      <c r="AZ41" s="11">
        <f t="shared" si="17"/>
        <v>0.84083753000000006</v>
      </c>
      <c r="BA41" s="11">
        <f t="shared" si="17"/>
        <v>0</v>
      </c>
      <c r="BB41" s="11">
        <f t="shared" si="17"/>
        <v>0</v>
      </c>
      <c r="BC41" s="11">
        <f t="shared" si="17"/>
        <v>0</v>
      </c>
      <c r="BD41" s="11">
        <f t="shared" si="17"/>
        <v>0</v>
      </c>
      <c r="BE41" s="11">
        <f t="shared" si="17"/>
        <v>0</v>
      </c>
      <c r="BF41" s="11">
        <f t="shared" si="17"/>
        <v>0.52027893000000003</v>
      </c>
      <c r="BG41" s="11">
        <f t="shared" si="17"/>
        <v>5.0132799999999998E-2</v>
      </c>
      <c r="BH41" s="11">
        <f t="shared" si="17"/>
        <v>0</v>
      </c>
      <c r="BI41" s="11">
        <f t="shared" si="17"/>
        <v>0</v>
      </c>
      <c r="BJ41" s="11">
        <f t="shared" si="17"/>
        <v>2.297751E-2</v>
      </c>
      <c r="BK41" s="11">
        <f t="shared" si="17"/>
        <v>1311.7738758699998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15"/>
      <c r="B42" s="17" t="s">
        <v>41</v>
      </c>
      <c r="C42" s="11">
        <f t="shared" ref="C42:AH42" si="18">SUM(C35:C41)/2</f>
        <v>0</v>
      </c>
      <c r="D42" s="11">
        <f t="shared" si="18"/>
        <v>205.52947570999999</v>
      </c>
      <c r="E42" s="11">
        <f t="shared" si="18"/>
        <v>0</v>
      </c>
      <c r="F42" s="11">
        <f t="shared" si="18"/>
        <v>0</v>
      </c>
      <c r="G42" s="11">
        <f t="shared" si="18"/>
        <v>0</v>
      </c>
      <c r="H42" s="11">
        <f t="shared" si="18"/>
        <v>7.8618787999999995</v>
      </c>
      <c r="I42" s="11">
        <f t="shared" si="18"/>
        <v>30.251004989999998</v>
      </c>
      <c r="J42" s="11">
        <f t="shared" si="18"/>
        <v>0</v>
      </c>
      <c r="K42" s="11">
        <f t="shared" si="18"/>
        <v>0</v>
      </c>
      <c r="L42" s="11">
        <f t="shared" si="18"/>
        <v>150.07129714000001</v>
      </c>
      <c r="M42" s="11">
        <f t="shared" si="18"/>
        <v>0</v>
      </c>
      <c r="N42" s="11">
        <f t="shared" si="18"/>
        <v>0</v>
      </c>
      <c r="O42" s="11">
        <f t="shared" si="18"/>
        <v>0</v>
      </c>
      <c r="P42" s="11">
        <f t="shared" si="18"/>
        <v>0</v>
      </c>
      <c r="Q42" s="11">
        <f t="shared" si="18"/>
        <v>0</v>
      </c>
      <c r="R42" s="11">
        <f t="shared" si="18"/>
        <v>4.9640864499999999</v>
      </c>
      <c r="S42" s="11">
        <f t="shared" si="18"/>
        <v>4.5728443800000003</v>
      </c>
      <c r="T42" s="11">
        <f t="shared" si="18"/>
        <v>0</v>
      </c>
      <c r="U42" s="11">
        <f t="shared" si="18"/>
        <v>0</v>
      </c>
      <c r="V42" s="11">
        <f t="shared" si="18"/>
        <v>25.305423440000002</v>
      </c>
      <c r="W42" s="11">
        <f t="shared" si="18"/>
        <v>0</v>
      </c>
      <c r="X42" s="11">
        <f t="shared" si="18"/>
        <v>7.3152999999999998E-4</v>
      </c>
      <c r="Y42" s="11">
        <f t="shared" si="18"/>
        <v>0</v>
      </c>
      <c r="Z42" s="11">
        <f t="shared" si="18"/>
        <v>0</v>
      </c>
      <c r="AA42" s="11">
        <f t="shared" si="18"/>
        <v>0</v>
      </c>
      <c r="AB42" s="11">
        <f t="shared" si="18"/>
        <v>230.58023579000002</v>
      </c>
      <c r="AC42" s="11">
        <f t="shared" si="18"/>
        <v>21.565999160000004</v>
      </c>
      <c r="AD42" s="11">
        <f t="shared" si="18"/>
        <v>0</v>
      </c>
      <c r="AE42" s="11">
        <f t="shared" si="18"/>
        <v>0</v>
      </c>
      <c r="AF42" s="11">
        <f t="shared" si="18"/>
        <v>432.38186963999999</v>
      </c>
      <c r="AG42" s="11">
        <f t="shared" si="18"/>
        <v>0</v>
      </c>
      <c r="AH42" s="11">
        <f t="shared" si="18"/>
        <v>0</v>
      </c>
      <c r="AI42" s="11">
        <f t="shared" ref="AI42:BN42" si="19">SUM(AI35:AI41)/2</f>
        <v>0</v>
      </c>
      <c r="AJ42" s="11">
        <f t="shared" si="19"/>
        <v>0</v>
      </c>
      <c r="AK42" s="11">
        <f t="shared" si="19"/>
        <v>0</v>
      </c>
      <c r="AL42" s="11">
        <f t="shared" si="19"/>
        <v>132.67390272</v>
      </c>
      <c r="AM42" s="11">
        <f t="shared" si="19"/>
        <v>4.3946426000000001</v>
      </c>
      <c r="AN42" s="11">
        <f t="shared" si="19"/>
        <v>6.4782969999999995E-2</v>
      </c>
      <c r="AO42" s="11">
        <f t="shared" si="19"/>
        <v>0</v>
      </c>
      <c r="AP42" s="11">
        <f t="shared" si="19"/>
        <v>230.08322727000001</v>
      </c>
      <c r="AQ42" s="11">
        <f t="shared" si="19"/>
        <v>0</v>
      </c>
      <c r="AR42" s="11">
        <f t="shared" si="19"/>
        <v>0</v>
      </c>
      <c r="AS42" s="11">
        <f t="shared" si="19"/>
        <v>0</v>
      </c>
      <c r="AT42" s="11">
        <f t="shared" si="19"/>
        <v>0</v>
      </c>
      <c r="AU42" s="11">
        <f t="shared" si="19"/>
        <v>0</v>
      </c>
      <c r="AV42" s="11">
        <f t="shared" si="19"/>
        <v>1.4490686199999998</v>
      </c>
      <c r="AW42" s="11">
        <f t="shared" si="19"/>
        <v>9.5973749999999997E-2</v>
      </c>
      <c r="AX42" s="11">
        <f t="shared" si="19"/>
        <v>0</v>
      </c>
      <c r="AY42" s="11">
        <f t="shared" si="19"/>
        <v>0</v>
      </c>
      <c r="AZ42" s="11">
        <f t="shared" si="19"/>
        <v>0.84083753000000006</v>
      </c>
      <c r="BA42" s="11">
        <f t="shared" si="19"/>
        <v>0</v>
      </c>
      <c r="BB42" s="11">
        <f t="shared" si="19"/>
        <v>0</v>
      </c>
      <c r="BC42" s="11">
        <f t="shared" si="19"/>
        <v>0</v>
      </c>
      <c r="BD42" s="11">
        <f t="shared" si="19"/>
        <v>0</v>
      </c>
      <c r="BE42" s="11">
        <f t="shared" si="19"/>
        <v>0</v>
      </c>
      <c r="BF42" s="11">
        <f t="shared" si="19"/>
        <v>0.71689844000000003</v>
      </c>
      <c r="BG42" s="11">
        <f t="shared" si="19"/>
        <v>5.121328E-2</v>
      </c>
      <c r="BH42" s="11">
        <f t="shared" si="19"/>
        <v>0</v>
      </c>
      <c r="BI42" s="11">
        <f t="shared" si="19"/>
        <v>0</v>
      </c>
      <c r="BJ42" s="11">
        <f t="shared" si="19"/>
        <v>2.297751E-2</v>
      </c>
      <c r="BK42" s="11">
        <f t="shared" si="19"/>
        <v>1483.4783717199998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15"/>
      <c r="B43" s="1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 ht="19.5" customHeight="1">
      <c r="A44" s="10" t="s">
        <v>42</v>
      </c>
      <c r="B44" s="10" t="s">
        <v>43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14" t="s">
        <v>13</v>
      </c>
      <c r="B45" s="14" t="s">
        <v>43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15"/>
      <c r="B46" s="14" t="s">
        <v>44</v>
      </c>
      <c r="C46" s="16">
        <v>0</v>
      </c>
      <c r="D46" s="16">
        <v>634.04802746999997</v>
      </c>
      <c r="E46" s="16">
        <v>0</v>
      </c>
      <c r="F46" s="16">
        <v>0</v>
      </c>
      <c r="G46" s="16">
        <v>0</v>
      </c>
      <c r="H46" s="16">
        <v>3.1017225800000001</v>
      </c>
      <c r="I46" s="16">
        <v>16.185510270000002</v>
      </c>
      <c r="J46" s="16">
        <v>0</v>
      </c>
      <c r="K46" s="16">
        <v>0</v>
      </c>
      <c r="L46" s="16">
        <v>35.180142379999999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1.6065282700000001</v>
      </c>
      <c r="S46" s="16">
        <v>1.6606800000000001E-3</v>
      </c>
      <c r="T46" s="16">
        <v>0</v>
      </c>
      <c r="U46" s="16">
        <v>0</v>
      </c>
      <c r="V46" s="16">
        <v>4.3131715699999997</v>
      </c>
      <c r="W46" s="16">
        <v>0</v>
      </c>
      <c r="X46" s="16">
        <v>4.08356E-3</v>
      </c>
      <c r="Y46" s="16">
        <v>0</v>
      </c>
      <c r="Z46" s="16">
        <v>0</v>
      </c>
      <c r="AA46" s="16">
        <v>0</v>
      </c>
      <c r="AB46" s="16">
        <v>441.11775856000003</v>
      </c>
      <c r="AC46" s="16">
        <v>95.969655110000005</v>
      </c>
      <c r="AD46" s="16">
        <v>0</v>
      </c>
      <c r="AE46" s="16">
        <v>0</v>
      </c>
      <c r="AF46" s="16">
        <v>1825.92454387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253.36470338000001</v>
      </c>
      <c r="AM46" s="16">
        <v>23.911896219999999</v>
      </c>
      <c r="AN46" s="16">
        <v>0</v>
      </c>
      <c r="AO46" s="16">
        <v>0</v>
      </c>
      <c r="AP46" s="16">
        <v>632.08701048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1.87690446</v>
      </c>
      <c r="AW46" s="16">
        <v>1.65054214</v>
      </c>
      <c r="AX46" s="16">
        <v>0</v>
      </c>
      <c r="AY46" s="16">
        <v>0</v>
      </c>
      <c r="AZ46" s="16">
        <v>4.3545803200000002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0.81774172000000001</v>
      </c>
      <c r="BG46" s="16">
        <v>6.3665800000000002E-3</v>
      </c>
      <c r="BH46" s="16">
        <v>0</v>
      </c>
      <c r="BI46" s="16">
        <v>0</v>
      </c>
      <c r="BJ46" s="16">
        <v>0.83030261000000005</v>
      </c>
      <c r="BK46" s="16">
        <f>SUM(C46:BJ46)</f>
        <v>3976.3528522299998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15"/>
      <c r="B47" s="17" t="s">
        <v>16</v>
      </c>
      <c r="C47" s="11">
        <f t="shared" ref="C47:AH47" si="20">SUM(C46:C46)</f>
        <v>0</v>
      </c>
      <c r="D47" s="11">
        <f t="shared" si="20"/>
        <v>634.04802746999997</v>
      </c>
      <c r="E47" s="11">
        <f t="shared" si="20"/>
        <v>0</v>
      </c>
      <c r="F47" s="11">
        <f t="shared" si="20"/>
        <v>0</v>
      </c>
      <c r="G47" s="11">
        <f t="shared" si="20"/>
        <v>0</v>
      </c>
      <c r="H47" s="11">
        <f t="shared" si="20"/>
        <v>3.1017225800000001</v>
      </c>
      <c r="I47" s="11">
        <f t="shared" si="20"/>
        <v>16.185510270000002</v>
      </c>
      <c r="J47" s="11">
        <f t="shared" si="20"/>
        <v>0</v>
      </c>
      <c r="K47" s="11">
        <f t="shared" si="20"/>
        <v>0</v>
      </c>
      <c r="L47" s="11">
        <f t="shared" si="20"/>
        <v>35.180142379999999</v>
      </c>
      <c r="M47" s="11">
        <f t="shared" si="20"/>
        <v>0</v>
      </c>
      <c r="N47" s="11">
        <f t="shared" si="20"/>
        <v>0</v>
      </c>
      <c r="O47" s="11">
        <f t="shared" si="20"/>
        <v>0</v>
      </c>
      <c r="P47" s="11">
        <f t="shared" si="20"/>
        <v>0</v>
      </c>
      <c r="Q47" s="11">
        <f t="shared" si="20"/>
        <v>0</v>
      </c>
      <c r="R47" s="11">
        <f t="shared" si="20"/>
        <v>1.6065282700000001</v>
      </c>
      <c r="S47" s="11">
        <f t="shared" si="20"/>
        <v>1.6606800000000001E-3</v>
      </c>
      <c r="T47" s="11">
        <f t="shared" si="20"/>
        <v>0</v>
      </c>
      <c r="U47" s="11">
        <f t="shared" si="20"/>
        <v>0</v>
      </c>
      <c r="V47" s="11">
        <f t="shared" si="20"/>
        <v>4.3131715699999997</v>
      </c>
      <c r="W47" s="11">
        <f t="shared" si="20"/>
        <v>0</v>
      </c>
      <c r="X47" s="11">
        <f t="shared" si="20"/>
        <v>4.08356E-3</v>
      </c>
      <c r="Y47" s="11">
        <f t="shared" si="20"/>
        <v>0</v>
      </c>
      <c r="Z47" s="11">
        <f t="shared" si="20"/>
        <v>0</v>
      </c>
      <c r="AA47" s="11">
        <f t="shared" si="20"/>
        <v>0</v>
      </c>
      <c r="AB47" s="11">
        <f t="shared" si="20"/>
        <v>441.11775856000003</v>
      </c>
      <c r="AC47" s="11">
        <f t="shared" si="20"/>
        <v>95.969655110000005</v>
      </c>
      <c r="AD47" s="11">
        <f t="shared" si="20"/>
        <v>0</v>
      </c>
      <c r="AE47" s="11">
        <f t="shared" si="20"/>
        <v>0</v>
      </c>
      <c r="AF47" s="11">
        <f t="shared" si="20"/>
        <v>1825.92454387</v>
      </c>
      <c r="AG47" s="11">
        <f t="shared" si="20"/>
        <v>0</v>
      </c>
      <c r="AH47" s="11">
        <f t="shared" si="20"/>
        <v>0</v>
      </c>
      <c r="AI47" s="11">
        <f t="shared" ref="AI47:BN47" si="21">SUM(AI46:AI46)</f>
        <v>0</v>
      </c>
      <c r="AJ47" s="11">
        <f t="shared" si="21"/>
        <v>0</v>
      </c>
      <c r="AK47" s="11">
        <f t="shared" si="21"/>
        <v>0</v>
      </c>
      <c r="AL47" s="11">
        <f t="shared" si="21"/>
        <v>253.36470338000001</v>
      </c>
      <c r="AM47" s="11">
        <f t="shared" si="21"/>
        <v>23.911896219999999</v>
      </c>
      <c r="AN47" s="11">
        <f t="shared" si="21"/>
        <v>0</v>
      </c>
      <c r="AO47" s="11">
        <f t="shared" si="21"/>
        <v>0</v>
      </c>
      <c r="AP47" s="11">
        <f t="shared" si="21"/>
        <v>632.08701048</v>
      </c>
      <c r="AQ47" s="11">
        <f t="shared" si="21"/>
        <v>0</v>
      </c>
      <c r="AR47" s="11">
        <f t="shared" si="21"/>
        <v>0</v>
      </c>
      <c r="AS47" s="11">
        <f t="shared" si="21"/>
        <v>0</v>
      </c>
      <c r="AT47" s="11">
        <f t="shared" si="21"/>
        <v>0</v>
      </c>
      <c r="AU47" s="11">
        <f t="shared" si="21"/>
        <v>0</v>
      </c>
      <c r="AV47" s="11">
        <f t="shared" si="21"/>
        <v>1.87690446</v>
      </c>
      <c r="AW47" s="11">
        <f t="shared" si="21"/>
        <v>1.65054214</v>
      </c>
      <c r="AX47" s="11">
        <f t="shared" si="21"/>
        <v>0</v>
      </c>
      <c r="AY47" s="11">
        <f t="shared" si="21"/>
        <v>0</v>
      </c>
      <c r="AZ47" s="11">
        <f t="shared" si="21"/>
        <v>4.3545803200000002</v>
      </c>
      <c r="BA47" s="11">
        <f t="shared" si="21"/>
        <v>0</v>
      </c>
      <c r="BB47" s="11">
        <f t="shared" si="21"/>
        <v>0</v>
      </c>
      <c r="BC47" s="11">
        <f t="shared" si="21"/>
        <v>0</v>
      </c>
      <c r="BD47" s="11">
        <f t="shared" si="21"/>
        <v>0</v>
      </c>
      <c r="BE47" s="11">
        <f t="shared" si="21"/>
        <v>0</v>
      </c>
      <c r="BF47" s="11">
        <f t="shared" si="21"/>
        <v>0.81774172000000001</v>
      </c>
      <c r="BG47" s="11">
        <f t="shared" si="21"/>
        <v>6.3665800000000002E-3</v>
      </c>
      <c r="BH47" s="11">
        <f t="shared" si="21"/>
        <v>0</v>
      </c>
      <c r="BI47" s="11">
        <f t="shared" si="21"/>
        <v>0</v>
      </c>
      <c r="BJ47" s="11">
        <f t="shared" si="21"/>
        <v>0.83030261000000005</v>
      </c>
      <c r="BK47" s="11">
        <f t="shared" si="21"/>
        <v>3976.3528522299998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15"/>
      <c r="B48" s="17" t="s">
        <v>45</v>
      </c>
      <c r="C48" s="11">
        <f t="shared" ref="C48:AH48" si="22">SUM(C46:C47)/2</f>
        <v>0</v>
      </c>
      <c r="D48" s="11">
        <f t="shared" si="22"/>
        <v>634.04802746999997</v>
      </c>
      <c r="E48" s="11">
        <f t="shared" si="22"/>
        <v>0</v>
      </c>
      <c r="F48" s="11">
        <f t="shared" si="22"/>
        <v>0</v>
      </c>
      <c r="G48" s="11">
        <f t="shared" si="22"/>
        <v>0</v>
      </c>
      <c r="H48" s="11">
        <f t="shared" si="22"/>
        <v>3.1017225800000001</v>
      </c>
      <c r="I48" s="11">
        <f t="shared" si="22"/>
        <v>16.185510270000002</v>
      </c>
      <c r="J48" s="11">
        <f t="shared" si="22"/>
        <v>0</v>
      </c>
      <c r="K48" s="11">
        <f t="shared" si="22"/>
        <v>0</v>
      </c>
      <c r="L48" s="11">
        <f t="shared" si="22"/>
        <v>35.180142379999999</v>
      </c>
      <c r="M48" s="11">
        <f t="shared" si="22"/>
        <v>0</v>
      </c>
      <c r="N48" s="11">
        <f t="shared" si="22"/>
        <v>0</v>
      </c>
      <c r="O48" s="11">
        <f t="shared" si="22"/>
        <v>0</v>
      </c>
      <c r="P48" s="11">
        <f t="shared" si="22"/>
        <v>0</v>
      </c>
      <c r="Q48" s="11">
        <f t="shared" si="22"/>
        <v>0</v>
      </c>
      <c r="R48" s="11">
        <f t="shared" si="22"/>
        <v>1.6065282700000001</v>
      </c>
      <c r="S48" s="11">
        <f t="shared" si="22"/>
        <v>1.6606800000000001E-3</v>
      </c>
      <c r="T48" s="11">
        <f t="shared" si="22"/>
        <v>0</v>
      </c>
      <c r="U48" s="11">
        <f t="shared" si="22"/>
        <v>0</v>
      </c>
      <c r="V48" s="11">
        <f t="shared" si="22"/>
        <v>4.3131715699999997</v>
      </c>
      <c r="W48" s="11">
        <f t="shared" si="22"/>
        <v>0</v>
      </c>
      <c r="X48" s="11">
        <f t="shared" si="22"/>
        <v>4.08356E-3</v>
      </c>
      <c r="Y48" s="11">
        <f t="shared" si="22"/>
        <v>0</v>
      </c>
      <c r="Z48" s="11">
        <f t="shared" si="22"/>
        <v>0</v>
      </c>
      <c r="AA48" s="11">
        <f t="shared" si="22"/>
        <v>0</v>
      </c>
      <c r="AB48" s="11">
        <f t="shared" si="22"/>
        <v>441.11775856000003</v>
      </c>
      <c r="AC48" s="11">
        <f t="shared" si="22"/>
        <v>95.969655110000005</v>
      </c>
      <c r="AD48" s="11">
        <f t="shared" si="22"/>
        <v>0</v>
      </c>
      <c r="AE48" s="11">
        <f t="shared" si="22"/>
        <v>0</v>
      </c>
      <c r="AF48" s="11">
        <f t="shared" si="22"/>
        <v>1825.92454387</v>
      </c>
      <c r="AG48" s="11">
        <f t="shared" si="22"/>
        <v>0</v>
      </c>
      <c r="AH48" s="11">
        <f t="shared" si="22"/>
        <v>0</v>
      </c>
      <c r="AI48" s="11">
        <f t="shared" ref="AI48:BN48" si="23">SUM(AI46:AI47)/2</f>
        <v>0</v>
      </c>
      <c r="AJ48" s="11">
        <f t="shared" si="23"/>
        <v>0</v>
      </c>
      <c r="AK48" s="11">
        <f t="shared" si="23"/>
        <v>0</v>
      </c>
      <c r="AL48" s="11">
        <f t="shared" si="23"/>
        <v>253.36470338000001</v>
      </c>
      <c r="AM48" s="11">
        <f t="shared" si="23"/>
        <v>23.911896219999999</v>
      </c>
      <c r="AN48" s="11">
        <f t="shared" si="23"/>
        <v>0</v>
      </c>
      <c r="AO48" s="11">
        <f t="shared" si="23"/>
        <v>0</v>
      </c>
      <c r="AP48" s="11">
        <f t="shared" si="23"/>
        <v>632.08701048</v>
      </c>
      <c r="AQ48" s="11">
        <f t="shared" si="23"/>
        <v>0</v>
      </c>
      <c r="AR48" s="11">
        <f t="shared" si="23"/>
        <v>0</v>
      </c>
      <c r="AS48" s="11">
        <f t="shared" si="23"/>
        <v>0</v>
      </c>
      <c r="AT48" s="11">
        <f t="shared" si="23"/>
        <v>0</v>
      </c>
      <c r="AU48" s="11">
        <f t="shared" si="23"/>
        <v>0</v>
      </c>
      <c r="AV48" s="11">
        <f t="shared" si="23"/>
        <v>1.87690446</v>
      </c>
      <c r="AW48" s="11">
        <f t="shared" si="23"/>
        <v>1.65054214</v>
      </c>
      <c r="AX48" s="11">
        <f t="shared" si="23"/>
        <v>0</v>
      </c>
      <c r="AY48" s="11">
        <f t="shared" si="23"/>
        <v>0</v>
      </c>
      <c r="AZ48" s="11">
        <f t="shared" si="23"/>
        <v>4.3545803200000002</v>
      </c>
      <c r="BA48" s="11">
        <f t="shared" si="23"/>
        <v>0</v>
      </c>
      <c r="BB48" s="11">
        <f t="shared" si="23"/>
        <v>0</v>
      </c>
      <c r="BC48" s="11">
        <f t="shared" si="23"/>
        <v>0</v>
      </c>
      <c r="BD48" s="11">
        <f t="shared" si="23"/>
        <v>0</v>
      </c>
      <c r="BE48" s="11">
        <f t="shared" si="23"/>
        <v>0</v>
      </c>
      <c r="BF48" s="11">
        <f t="shared" si="23"/>
        <v>0.81774172000000001</v>
      </c>
      <c r="BG48" s="11">
        <f t="shared" si="23"/>
        <v>6.3665800000000002E-3</v>
      </c>
      <c r="BH48" s="11">
        <f t="shared" si="23"/>
        <v>0</v>
      </c>
      <c r="BI48" s="11">
        <f t="shared" si="23"/>
        <v>0</v>
      </c>
      <c r="BJ48" s="11">
        <f t="shared" si="23"/>
        <v>0.83030261000000005</v>
      </c>
      <c r="BK48" s="11">
        <f t="shared" si="23"/>
        <v>3976.3528522299998</v>
      </c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>
      <c r="A49" s="15"/>
      <c r="B49" s="15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 ht="19.5" customHeight="1">
      <c r="A50" s="10" t="s">
        <v>46</v>
      </c>
      <c r="B50" s="10" t="s">
        <v>47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14" t="s">
        <v>13</v>
      </c>
      <c r="B51" s="14" t="s">
        <v>48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15"/>
      <c r="B52" s="14" t="s">
        <v>19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f>SUM(C52:BJ52)</f>
        <v>0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15"/>
      <c r="B53" s="17" t="s">
        <v>16</v>
      </c>
      <c r="C53" s="11">
        <f t="shared" ref="C53:AH53" si="24">SUM(C52:C52)</f>
        <v>0</v>
      </c>
      <c r="D53" s="11">
        <f t="shared" si="24"/>
        <v>0</v>
      </c>
      <c r="E53" s="11">
        <f t="shared" si="24"/>
        <v>0</v>
      </c>
      <c r="F53" s="11">
        <f t="shared" si="24"/>
        <v>0</v>
      </c>
      <c r="G53" s="11">
        <f t="shared" si="24"/>
        <v>0</v>
      </c>
      <c r="H53" s="11">
        <f t="shared" si="24"/>
        <v>0</v>
      </c>
      <c r="I53" s="11">
        <f t="shared" si="24"/>
        <v>0</v>
      </c>
      <c r="J53" s="11">
        <f t="shared" si="24"/>
        <v>0</v>
      </c>
      <c r="K53" s="11">
        <f t="shared" si="24"/>
        <v>0</v>
      </c>
      <c r="L53" s="11">
        <f t="shared" si="24"/>
        <v>0</v>
      </c>
      <c r="M53" s="11">
        <f t="shared" si="24"/>
        <v>0</v>
      </c>
      <c r="N53" s="11">
        <f t="shared" si="24"/>
        <v>0</v>
      </c>
      <c r="O53" s="11">
        <f t="shared" si="24"/>
        <v>0</v>
      </c>
      <c r="P53" s="11">
        <f t="shared" si="24"/>
        <v>0</v>
      </c>
      <c r="Q53" s="11">
        <f t="shared" si="24"/>
        <v>0</v>
      </c>
      <c r="R53" s="11">
        <f t="shared" si="24"/>
        <v>0</v>
      </c>
      <c r="S53" s="11">
        <f t="shared" si="24"/>
        <v>0</v>
      </c>
      <c r="T53" s="11">
        <f t="shared" si="24"/>
        <v>0</v>
      </c>
      <c r="U53" s="11">
        <f t="shared" si="24"/>
        <v>0</v>
      </c>
      <c r="V53" s="11">
        <f t="shared" si="24"/>
        <v>0</v>
      </c>
      <c r="W53" s="11">
        <f t="shared" si="24"/>
        <v>0</v>
      </c>
      <c r="X53" s="11">
        <f t="shared" si="24"/>
        <v>0</v>
      </c>
      <c r="Y53" s="11">
        <f t="shared" si="24"/>
        <v>0</v>
      </c>
      <c r="Z53" s="11">
        <f t="shared" si="24"/>
        <v>0</v>
      </c>
      <c r="AA53" s="11">
        <f t="shared" si="24"/>
        <v>0</v>
      </c>
      <c r="AB53" s="11">
        <f t="shared" si="24"/>
        <v>0</v>
      </c>
      <c r="AC53" s="11">
        <f t="shared" si="24"/>
        <v>0</v>
      </c>
      <c r="AD53" s="11">
        <f t="shared" si="24"/>
        <v>0</v>
      </c>
      <c r="AE53" s="11">
        <f t="shared" si="24"/>
        <v>0</v>
      </c>
      <c r="AF53" s="11">
        <f t="shared" si="24"/>
        <v>0</v>
      </c>
      <c r="AG53" s="11">
        <f t="shared" si="24"/>
        <v>0</v>
      </c>
      <c r="AH53" s="11">
        <f t="shared" si="24"/>
        <v>0</v>
      </c>
      <c r="AI53" s="11">
        <f t="shared" ref="AI53:BN53" si="25">SUM(AI52:AI52)</f>
        <v>0</v>
      </c>
      <c r="AJ53" s="11">
        <f t="shared" si="25"/>
        <v>0</v>
      </c>
      <c r="AK53" s="11">
        <f t="shared" si="25"/>
        <v>0</v>
      </c>
      <c r="AL53" s="11">
        <f t="shared" si="25"/>
        <v>0</v>
      </c>
      <c r="AM53" s="11">
        <f t="shared" si="25"/>
        <v>0</v>
      </c>
      <c r="AN53" s="11">
        <f t="shared" si="25"/>
        <v>0</v>
      </c>
      <c r="AO53" s="11">
        <f t="shared" si="25"/>
        <v>0</v>
      </c>
      <c r="AP53" s="11">
        <f t="shared" si="25"/>
        <v>0</v>
      </c>
      <c r="AQ53" s="11">
        <f t="shared" si="25"/>
        <v>0</v>
      </c>
      <c r="AR53" s="11">
        <f t="shared" si="25"/>
        <v>0</v>
      </c>
      <c r="AS53" s="11">
        <f t="shared" si="25"/>
        <v>0</v>
      </c>
      <c r="AT53" s="11">
        <f t="shared" si="25"/>
        <v>0</v>
      </c>
      <c r="AU53" s="11">
        <f t="shared" si="25"/>
        <v>0</v>
      </c>
      <c r="AV53" s="11">
        <f t="shared" si="25"/>
        <v>0</v>
      </c>
      <c r="AW53" s="11">
        <f t="shared" si="25"/>
        <v>0</v>
      </c>
      <c r="AX53" s="11">
        <f t="shared" si="25"/>
        <v>0</v>
      </c>
      <c r="AY53" s="11">
        <f t="shared" si="25"/>
        <v>0</v>
      </c>
      <c r="AZ53" s="11">
        <f t="shared" si="25"/>
        <v>0</v>
      </c>
      <c r="BA53" s="11">
        <f t="shared" si="25"/>
        <v>0</v>
      </c>
      <c r="BB53" s="11">
        <f t="shared" si="25"/>
        <v>0</v>
      </c>
      <c r="BC53" s="11">
        <f t="shared" si="25"/>
        <v>0</v>
      </c>
      <c r="BD53" s="11">
        <f t="shared" si="25"/>
        <v>0</v>
      </c>
      <c r="BE53" s="11">
        <f t="shared" si="25"/>
        <v>0</v>
      </c>
      <c r="BF53" s="11">
        <f t="shared" si="25"/>
        <v>0</v>
      </c>
      <c r="BG53" s="11">
        <f t="shared" si="25"/>
        <v>0</v>
      </c>
      <c r="BH53" s="11">
        <f t="shared" si="25"/>
        <v>0</v>
      </c>
      <c r="BI53" s="11">
        <f t="shared" si="25"/>
        <v>0</v>
      </c>
      <c r="BJ53" s="11">
        <f t="shared" si="25"/>
        <v>0</v>
      </c>
      <c r="BK53" s="11">
        <f t="shared" si="25"/>
        <v>0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15"/>
      <c r="B54" s="15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>
      <c r="A55" s="14" t="s">
        <v>17</v>
      </c>
      <c r="B55" s="14" t="s">
        <v>49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>
      <c r="A56" s="15"/>
      <c r="B56" s="14" t="s">
        <v>19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16">
        <v>0</v>
      </c>
      <c r="AU56" s="16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  <c r="BK56" s="16">
        <f>SUM(C56:BJ56)</f>
        <v>0</v>
      </c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15"/>
      <c r="B57" s="17" t="s">
        <v>20</v>
      </c>
      <c r="C57" s="11">
        <f t="shared" ref="C57:AH57" si="26">SUM(C56:C56)</f>
        <v>0</v>
      </c>
      <c r="D57" s="11">
        <f t="shared" si="26"/>
        <v>0</v>
      </c>
      <c r="E57" s="11">
        <f t="shared" si="26"/>
        <v>0</v>
      </c>
      <c r="F57" s="11">
        <f t="shared" si="26"/>
        <v>0</v>
      </c>
      <c r="G57" s="11">
        <f t="shared" si="26"/>
        <v>0</v>
      </c>
      <c r="H57" s="11">
        <f t="shared" si="26"/>
        <v>0</v>
      </c>
      <c r="I57" s="11">
        <f t="shared" si="26"/>
        <v>0</v>
      </c>
      <c r="J57" s="11">
        <f t="shared" si="26"/>
        <v>0</v>
      </c>
      <c r="K57" s="11">
        <f t="shared" si="26"/>
        <v>0</v>
      </c>
      <c r="L57" s="11">
        <f t="shared" si="26"/>
        <v>0</v>
      </c>
      <c r="M57" s="11">
        <f t="shared" si="26"/>
        <v>0</v>
      </c>
      <c r="N57" s="11">
        <f t="shared" si="26"/>
        <v>0</v>
      </c>
      <c r="O57" s="11">
        <f t="shared" si="26"/>
        <v>0</v>
      </c>
      <c r="P57" s="11">
        <f t="shared" si="26"/>
        <v>0</v>
      </c>
      <c r="Q57" s="11">
        <f t="shared" si="26"/>
        <v>0</v>
      </c>
      <c r="R57" s="11">
        <f t="shared" si="26"/>
        <v>0</v>
      </c>
      <c r="S57" s="11">
        <f t="shared" si="26"/>
        <v>0</v>
      </c>
      <c r="T57" s="11">
        <f t="shared" si="26"/>
        <v>0</v>
      </c>
      <c r="U57" s="11">
        <f t="shared" si="26"/>
        <v>0</v>
      </c>
      <c r="V57" s="11">
        <f t="shared" si="26"/>
        <v>0</v>
      </c>
      <c r="W57" s="11">
        <f t="shared" si="26"/>
        <v>0</v>
      </c>
      <c r="X57" s="11">
        <f t="shared" si="26"/>
        <v>0</v>
      </c>
      <c r="Y57" s="11">
        <f t="shared" si="26"/>
        <v>0</v>
      </c>
      <c r="Z57" s="11">
        <f t="shared" si="26"/>
        <v>0</v>
      </c>
      <c r="AA57" s="11">
        <f t="shared" si="26"/>
        <v>0</v>
      </c>
      <c r="AB57" s="11">
        <f t="shared" si="26"/>
        <v>0</v>
      </c>
      <c r="AC57" s="11">
        <f t="shared" si="26"/>
        <v>0</v>
      </c>
      <c r="AD57" s="11">
        <f t="shared" si="26"/>
        <v>0</v>
      </c>
      <c r="AE57" s="11">
        <f t="shared" si="26"/>
        <v>0</v>
      </c>
      <c r="AF57" s="11">
        <f t="shared" si="26"/>
        <v>0</v>
      </c>
      <c r="AG57" s="11">
        <f t="shared" si="26"/>
        <v>0</v>
      </c>
      <c r="AH57" s="11">
        <f t="shared" si="26"/>
        <v>0</v>
      </c>
      <c r="AI57" s="11">
        <f t="shared" ref="AI57:BN57" si="27">SUM(AI56:AI56)</f>
        <v>0</v>
      </c>
      <c r="AJ57" s="11">
        <f t="shared" si="27"/>
        <v>0</v>
      </c>
      <c r="AK57" s="11">
        <f t="shared" si="27"/>
        <v>0</v>
      </c>
      <c r="AL57" s="11">
        <f t="shared" si="27"/>
        <v>0</v>
      </c>
      <c r="AM57" s="11">
        <f t="shared" si="27"/>
        <v>0</v>
      </c>
      <c r="AN57" s="11">
        <f t="shared" si="27"/>
        <v>0</v>
      </c>
      <c r="AO57" s="11">
        <f t="shared" si="27"/>
        <v>0</v>
      </c>
      <c r="AP57" s="11">
        <f t="shared" si="27"/>
        <v>0</v>
      </c>
      <c r="AQ57" s="11">
        <f t="shared" si="27"/>
        <v>0</v>
      </c>
      <c r="AR57" s="11">
        <f t="shared" si="27"/>
        <v>0</v>
      </c>
      <c r="AS57" s="11">
        <f t="shared" si="27"/>
        <v>0</v>
      </c>
      <c r="AT57" s="11">
        <f t="shared" si="27"/>
        <v>0</v>
      </c>
      <c r="AU57" s="11">
        <f t="shared" si="27"/>
        <v>0</v>
      </c>
      <c r="AV57" s="11">
        <f t="shared" si="27"/>
        <v>0</v>
      </c>
      <c r="AW57" s="11">
        <f t="shared" si="27"/>
        <v>0</v>
      </c>
      <c r="AX57" s="11">
        <f t="shared" si="27"/>
        <v>0</v>
      </c>
      <c r="AY57" s="11">
        <f t="shared" si="27"/>
        <v>0</v>
      </c>
      <c r="AZ57" s="11">
        <f t="shared" si="27"/>
        <v>0</v>
      </c>
      <c r="BA57" s="11">
        <f t="shared" si="27"/>
        <v>0</v>
      </c>
      <c r="BB57" s="11">
        <f t="shared" si="27"/>
        <v>0</v>
      </c>
      <c r="BC57" s="11">
        <f t="shared" si="27"/>
        <v>0</v>
      </c>
      <c r="BD57" s="11">
        <f t="shared" si="27"/>
        <v>0</v>
      </c>
      <c r="BE57" s="11">
        <f t="shared" si="27"/>
        <v>0</v>
      </c>
      <c r="BF57" s="11">
        <f t="shared" si="27"/>
        <v>0</v>
      </c>
      <c r="BG57" s="11">
        <f t="shared" si="27"/>
        <v>0</v>
      </c>
      <c r="BH57" s="11">
        <f t="shared" si="27"/>
        <v>0</v>
      </c>
      <c r="BI57" s="11">
        <f t="shared" si="27"/>
        <v>0</v>
      </c>
      <c r="BJ57" s="11">
        <f t="shared" si="27"/>
        <v>0</v>
      </c>
      <c r="BK57" s="11">
        <f t="shared" si="27"/>
        <v>0</v>
      </c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15"/>
      <c r="B58" s="17" t="s">
        <v>50</v>
      </c>
      <c r="C58" s="11">
        <f t="shared" ref="C58:AH58" si="28">SUM(C52:C57)/2</f>
        <v>0</v>
      </c>
      <c r="D58" s="11">
        <f t="shared" si="28"/>
        <v>0</v>
      </c>
      <c r="E58" s="11">
        <f t="shared" si="28"/>
        <v>0</v>
      </c>
      <c r="F58" s="11">
        <f t="shared" si="28"/>
        <v>0</v>
      </c>
      <c r="G58" s="11">
        <f t="shared" si="28"/>
        <v>0</v>
      </c>
      <c r="H58" s="11">
        <f t="shared" si="28"/>
        <v>0</v>
      </c>
      <c r="I58" s="11">
        <f t="shared" si="28"/>
        <v>0</v>
      </c>
      <c r="J58" s="11">
        <f t="shared" si="28"/>
        <v>0</v>
      </c>
      <c r="K58" s="11">
        <f t="shared" si="28"/>
        <v>0</v>
      </c>
      <c r="L58" s="11">
        <f t="shared" si="28"/>
        <v>0</v>
      </c>
      <c r="M58" s="11">
        <f t="shared" si="28"/>
        <v>0</v>
      </c>
      <c r="N58" s="11">
        <f t="shared" si="28"/>
        <v>0</v>
      </c>
      <c r="O58" s="11">
        <f t="shared" si="28"/>
        <v>0</v>
      </c>
      <c r="P58" s="11">
        <f t="shared" si="28"/>
        <v>0</v>
      </c>
      <c r="Q58" s="11">
        <f t="shared" si="28"/>
        <v>0</v>
      </c>
      <c r="R58" s="11">
        <f t="shared" si="28"/>
        <v>0</v>
      </c>
      <c r="S58" s="11">
        <f t="shared" si="28"/>
        <v>0</v>
      </c>
      <c r="T58" s="11">
        <f t="shared" si="28"/>
        <v>0</v>
      </c>
      <c r="U58" s="11">
        <f t="shared" si="28"/>
        <v>0</v>
      </c>
      <c r="V58" s="11">
        <f t="shared" si="28"/>
        <v>0</v>
      </c>
      <c r="W58" s="11">
        <f t="shared" si="28"/>
        <v>0</v>
      </c>
      <c r="X58" s="11">
        <f t="shared" si="28"/>
        <v>0</v>
      </c>
      <c r="Y58" s="11">
        <f t="shared" si="28"/>
        <v>0</v>
      </c>
      <c r="Z58" s="11">
        <f t="shared" si="28"/>
        <v>0</v>
      </c>
      <c r="AA58" s="11">
        <f t="shared" si="28"/>
        <v>0</v>
      </c>
      <c r="AB58" s="11">
        <f t="shared" si="28"/>
        <v>0</v>
      </c>
      <c r="AC58" s="11">
        <f t="shared" si="28"/>
        <v>0</v>
      </c>
      <c r="AD58" s="11">
        <f t="shared" si="28"/>
        <v>0</v>
      </c>
      <c r="AE58" s="11">
        <f t="shared" si="28"/>
        <v>0</v>
      </c>
      <c r="AF58" s="11">
        <f t="shared" si="28"/>
        <v>0</v>
      </c>
      <c r="AG58" s="11">
        <f t="shared" si="28"/>
        <v>0</v>
      </c>
      <c r="AH58" s="11">
        <f t="shared" si="28"/>
        <v>0</v>
      </c>
      <c r="AI58" s="11">
        <f t="shared" ref="AI58:BN58" si="29">SUM(AI52:AI57)/2</f>
        <v>0</v>
      </c>
      <c r="AJ58" s="11">
        <f t="shared" si="29"/>
        <v>0</v>
      </c>
      <c r="AK58" s="11">
        <f t="shared" si="29"/>
        <v>0</v>
      </c>
      <c r="AL58" s="11">
        <f t="shared" si="29"/>
        <v>0</v>
      </c>
      <c r="AM58" s="11">
        <f t="shared" si="29"/>
        <v>0</v>
      </c>
      <c r="AN58" s="11">
        <f t="shared" si="29"/>
        <v>0</v>
      </c>
      <c r="AO58" s="11">
        <f t="shared" si="29"/>
        <v>0</v>
      </c>
      <c r="AP58" s="11">
        <f t="shared" si="29"/>
        <v>0</v>
      </c>
      <c r="AQ58" s="11">
        <f t="shared" si="29"/>
        <v>0</v>
      </c>
      <c r="AR58" s="11">
        <f t="shared" si="29"/>
        <v>0</v>
      </c>
      <c r="AS58" s="11">
        <f t="shared" si="29"/>
        <v>0</v>
      </c>
      <c r="AT58" s="11">
        <f t="shared" si="29"/>
        <v>0</v>
      </c>
      <c r="AU58" s="11">
        <f t="shared" si="29"/>
        <v>0</v>
      </c>
      <c r="AV58" s="11">
        <f t="shared" si="29"/>
        <v>0</v>
      </c>
      <c r="AW58" s="11">
        <f t="shared" si="29"/>
        <v>0</v>
      </c>
      <c r="AX58" s="11">
        <f t="shared" si="29"/>
        <v>0</v>
      </c>
      <c r="AY58" s="11">
        <f t="shared" si="29"/>
        <v>0</v>
      </c>
      <c r="AZ58" s="11">
        <f t="shared" si="29"/>
        <v>0</v>
      </c>
      <c r="BA58" s="11">
        <f t="shared" si="29"/>
        <v>0</v>
      </c>
      <c r="BB58" s="11">
        <f t="shared" si="29"/>
        <v>0</v>
      </c>
      <c r="BC58" s="11">
        <f t="shared" si="29"/>
        <v>0</v>
      </c>
      <c r="BD58" s="11">
        <f t="shared" si="29"/>
        <v>0</v>
      </c>
      <c r="BE58" s="11">
        <f t="shared" si="29"/>
        <v>0</v>
      </c>
      <c r="BF58" s="11">
        <f t="shared" si="29"/>
        <v>0</v>
      </c>
      <c r="BG58" s="11">
        <f t="shared" si="29"/>
        <v>0</v>
      </c>
      <c r="BH58" s="11">
        <f t="shared" si="29"/>
        <v>0</v>
      </c>
      <c r="BI58" s="11">
        <f t="shared" si="29"/>
        <v>0</v>
      </c>
      <c r="BJ58" s="11">
        <f t="shared" si="29"/>
        <v>0</v>
      </c>
      <c r="BK58" s="11">
        <f t="shared" si="29"/>
        <v>0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15"/>
      <c r="B59" s="1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 ht="19.5" customHeight="1">
      <c r="A60" s="10" t="s">
        <v>51</v>
      </c>
      <c r="B60" s="10" t="s">
        <v>52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14" t="s">
        <v>13</v>
      </c>
      <c r="B61" s="14" t="s">
        <v>52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>
      <c r="A62" s="15"/>
      <c r="B62" s="14" t="s">
        <v>19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f>SUM(C62:BJ62)</f>
        <v>0</v>
      </c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>
      <c r="A63" s="15"/>
      <c r="B63" s="17" t="s">
        <v>16</v>
      </c>
      <c r="C63" s="11">
        <f t="shared" ref="C63:AH63" si="30">SUM(C62:C62)</f>
        <v>0</v>
      </c>
      <c r="D63" s="11">
        <f t="shared" si="30"/>
        <v>0</v>
      </c>
      <c r="E63" s="11">
        <f t="shared" si="30"/>
        <v>0</v>
      </c>
      <c r="F63" s="11">
        <f t="shared" si="30"/>
        <v>0</v>
      </c>
      <c r="G63" s="11">
        <f t="shared" si="30"/>
        <v>0</v>
      </c>
      <c r="H63" s="11">
        <f t="shared" si="30"/>
        <v>0</v>
      </c>
      <c r="I63" s="11">
        <f t="shared" si="30"/>
        <v>0</v>
      </c>
      <c r="J63" s="11">
        <f t="shared" si="30"/>
        <v>0</v>
      </c>
      <c r="K63" s="11">
        <f t="shared" si="30"/>
        <v>0</v>
      </c>
      <c r="L63" s="11">
        <f t="shared" si="30"/>
        <v>0</v>
      </c>
      <c r="M63" s="11">
        <f t="shared" si="30"/>
        <v>0</v>
      </c>
      <c r="N63" s="11">
        <f t="shared" si="30"/>
        <v>0</v>
      </c>
      <c r="O63" s="11">
        <f t="shared" si="30"/>
        <v>0</v>
      </c>
      <c r="P63" s="11">
        <f t="shared" si="30"/>
        <v>0</v>
      </c>
      <c r="Q63" s="11">
        <f t="shared" si="30"/>
        <v>0</v>
      </c>
      <c r="R63" s="11">
        <f t="shared" si="30"/>
        <v>0</v>
      </c>
      <c r="S63" s="11">
        <f t="shared" si="30"/>
        <v>0</v>
      </c>
      <c r="T63" s="11">
        <f t="shared" si="30"/>
        <v>0</v>
      </c>
      <c r="U63" s="11">
        <f t="shared" si="30"/>
        <v>0</v>
      </c>
      <c r="V63" s="11">
        <f t="shared" si="30"/>
        <v>0</v>
      </c>
      <c r="W63" s="11">
        <f t="shared" si="30"/>
        <v>0</v>
      </c>
      <c r="X63" s="11">
        <f t="shared" si="30"/>
        <v>0</v>
      </c>
      <c r="Y63" s="11">
        <f t="shared" si="30"/>
        <v>0</v>
      </c>
      <c r="Z63" s="11">
        <f t="shared" si="30"/>
        <v>0</v>
      </c>
      <c r="AA63" s="11">
        <f t="shared" si="30"/>
        <v>0</v>
      </c>
      <c r="AB63" s="11">
        <f t="shared" si="30"/>
        <v>0</v>
      </c>
      <c r="AC63" s="11">
        <f t="shared" si="30"/>
        <v>0</v>
      </c>
      <c r="AD63" s="11">
        <f t="shared" si="30"/>
        <v>0</v>
      </c>
      <c r="AE63" s="11">
        <f t="shared" si="30"/>
        <v>0</v>
      </c>
      <c r="AF63" s="11">
        <f t="shared" si="30"/>
        <v>0</v>
      </c>
      <c r="AG63" s="11">
        <f t="shared" si="30"/>
        <v>0</v>
      </c>
      <c r="AH63" s="11">
        <f t="shared" si="30"/>
        <v>0</v>
      </c>
      <c r="AI63" s="11">
        <f t="shared" ref="AI63:BN63" si="31">SUM(AI62:AI62)</f>
        <v>0</v>
      </c>
      <c r="AJ63" s="11">
        <f t="shared" si="31"/>
        <v>0</v>
      </c>
      <c r="AK63" s="11">
        <f t="shared" si="31"/>
        <v>0</v>
      </c>
      <c r="AL63" s="11">
        <f t="shared" si="31"/>
        <v>0</v>
      </c>
      <c r="AM63" s="11">
        <f t="shared" si="31"/>
        <v>0</v>
      </c>
      <c r="AN63" s="11">
        <f t="shared" si="31"/>
        <v>0</v>
      </c>
      <c r="AO63" s="11">
        <f t="shared" si="31"/>
        <v>0</v>
      </c>
      <c r="AP63" s="11">
        <f t="shared" si="31"/>
        <v>0</v>
      </c>
      <c r="AQ63" s="11">
        <f t="shared" si="31"/>
        <v>0</v>
      </c>
      <c r="AR63" s="11">
        <f t="shared" si="31"/>
        <v>0</v>
      </c>
      <c r="AS63" s="11">
        <f t="shared" si="31"/>
        <v>0</v>
      </c>
      <c r="AT63" s="11">
        <f t="shared" si="31"/>
        <v>0</v>
      </c>
      <c r="AU63" s="11">
        <f t="shared" si="31"/>
        <v>0</v>
      </c>
      <c r="AV63" s="11">
        <f t="shared" si="31"/>
        <v>0</v>
      </c>
      <c r="AW63" s="11">
        <f t="shared" si="31"/>
        <v>0</v>
      </c>
      <c r="AX63" s="11">
        <f t="shared" si="31"/>
        <v>0</v>
      </c>
      <c r="AY63" s="11">
        <f t="shared" si="31"/>
        <v>0</v>
      </c>
      <c r="AZ63" s="11">
        <f t="shared" si="31"/>
        <v>0</v>
      </c>
      <c r="BA63" s="11">
        <f t="shared" si="31"/>
        <v>0</v>
      </c>
      <c r="BB63" s="11">
        <f t="shared" si="31"/>
        <v>0</v>
      </c>
      <c r="BC63" s="11">
        <f t="shared" si="31"/>
        <v>0</v>
      </c>
      <c r="BD63" s="11">
        <f t="shared" si="31"/>
        <v>0</v>
      </c>
      <c r="BE63" s="11">
        <f t="shared" si="31"/>
        <v>0</v>
      </c>
      <c r="BF63" s="11">
        <f t="shared" si="31"/>
        <v>0</v>
      </c>
      <c r="BG63" s="11">
        <f t="shared" si="31"/>
        <v>0</v>
      </c>
      <c r="BH63" s="11">
        <f t="shared" si="31"/>
        <v>0</v>
      </c>
      <c r="BI63" s="11">
        <f t="shared" si="31"/>
        <v>0</v>
      </c>
      <c r="BJ63" s="11">
        <f t="shared" si="31"/>
        <v>0</v>
      </c>
      <c r="BK63" s="11">
        <f t="shared" si="31"/>
        <v>0</v>
      </c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15"/>
      <c r="B64" s="17" t="s">
        <v>53</v>
      </c>
      <c r="C64" s="11">
        <f t="shared" ref="C64:AH64" si="32">SUM(C62:C63)/2</f>
        <v>0</v>
      </c>
      <c r="D64" s="11">
        <f t="shared" si="32"/>
        <v>0</v>
      </c>
      <c r="E64" s="11">
        <f t="shared" si="32"/>
        <v>0</v>
      </c>
      <c r="F64" s="11">
        <f t="shared" si="32"/>
        <v>0</v>
      </c>
      <c r="G64" s="11">
        <f t="shared" si="32"/>
        <v>0</v>
      </c>
      <c r="H64" s="11">
        <f t="shared" si="32"/>
        <v>0</v>
      </c>
      <c r="I64" s="11">
        <f t="shared" si="32"/>
        <v>0</v>
      </c>
      <c r="J64" s="11">
        <f t="shared" si="32"/>
        <v>0</v>
      </c>
      <c r="K64" s="11">
        <f t="shared" si="32"/>
        <v>0</v>
      </c>
      <c r="L64" s="11">
        <f t="shared" si="32"/>
        <v>0</v>
      </c>
      <c r="M64" s="11">
        <f t="shared" si="32"/>
        <v>0</v>
      </c>
      <c r="N64" s="11">
        <f t="shared" si="32"/>
        <v>0</v>
      </c>
      <c r="O64" s="11">
        <f t="shared" si="32"/>
        <v>0</v>
      </c>
      <c r="P64" s="11">
        <f t="shared" si="32"/>
        <v>0</v>
      </c>
      <c r="Q64" s="11">
        <f t="shared" si="32"/>
        <v>0</v>
      </c>
      <c r="R64" s="11">
        <f t="shared" si="32"/>
        <v>0</v>
      </c>
      <c r="S64" s="11">
        <f t="shared" si="32"/>
        <v>0</v>
      </c>
      <c r="T64" s="11">
        <f t="shared" si="32"/>
        <v>0</v>
      </c>
      <c r="U64" s="11">
        <f t="shared" si="32"/>
        <v>0</v>
      </c>
      <c r="V64" s="11">
        <f t="shared" si="32"/>
        <v>0</v>
      </c>
      <c r="W64" s="11">
        <f t="shared" si="32"/>
        <v>0</v>
      </c>
      <c r="X64" s="11">
        <f t="shared" si="32"/>
        <v>0</v>
      </c>
      <c r="Y64" s="11">
        <f t="shared" si="32"/>
        <v>0</v>
      </c>
      <c r="Z64" s="11">
        <f t="shared" si="32"/>
        <v>0</v>
      </c>
      <c r="AA64" s="11">
        <f t="shared" si="32"/>
        <v>0</v>
      </c>
      <c r="AB64" s="11">
        <f t="shared" si="32"/>
        <v>0</v>
      </c>
      <c r="AC64" s="11">
        <f t="shared" si="32"/>
        <v>0</v>
      </c>
      <c r="AD64" s="11">
        <f t="shared" si="32"/>
        <v>0</v>
      </c>
      <c r="AE64" s="11">
        <f t="shared" si="32"/>
        <v>0</v>
      </c>
      <c r="AF64" s="11">
        <f t="shared" si="32"/>
        <v>0</v>
      </c>
      <c r="AG64" s="11">
        <f t="shared" si="32"/>
        <v>0</v>
      </c>
      <c r="AH64" s="11">
        <f t="shared" si="32"/>
        <v>0</v>
      </c>
      <c r="AI64" s="11">
        <f t="shared" ref="AI64:BN64" si="33">SUM(AI62:AI63)/2</f>
        <v>0</v>
      </c>
      <c r="AJ64" s="11">
        <f t="shared" si="33"/>
        <v>0</v>
      </c>
      <c r="AK64" s="11">
        <f t="shared" si="33"/>
        <v>0</v>
      </c>
      <c r="AL64" s="11">
        <f t="shared" si="33"/>
        <v>0</v>
      </c>
      <c r="AM64" s="11">
        <f t="shared" si="33"/>
        <v>0</v>
      </c>
      <c r="AN64" s="11">
        <f t="shared" si="33"/>
        <v>0</v>
      </c>
      <c r="AO64" s="11">
        <f t="shared" si="33"/>
        <v>0</v>
      </c>
      <c r="AP64" s="11">
        <f t="shared" si="33"/>
        <v>0</v>
      </c>
      <c r="AQ64" s="11">
        <f t="shared" si="33"/>
        <v>0</v>
      </c>
      <c r="AR64" s="11">
        <f t="shared" si="33"/>
        <v>0</v>
      </c>
      <c r="AS64" s="11">
        <f t="shared" si="33"/>
        <v>0</v>
      </c>
      <c r="AT64" s="11">
        <f t="shared" si="33"/>
        <v>0</v>
      </c>
      <c r="AU64" s="11">
        <f t="shared" si="33"/>
        <v>0</v>
      </c>
      <c r="AV64" s="11">
        <f t="shared" si="33"/>
        <v>0</v>
      </c>
      <c r="AW64" s="11">
        <f t="shared" si="33"/>
        <v>0</v>
      </c>
      <c r="AX64" s="11">
        <f t="shared" si="33"/>
        <v>0</v>
      </c>
      <c r="AY64" s="11">
        <f t="shared" si="33"/>
        <v>0</v>
      </c>
      <c r="AZ64" s="11">
        <f t="shared" si="33"/>
        <v>0</v>
      </c>
      <c r="BA64" s="11">
        <f t="shared" si="33"/>
        <v>0</v>
      </c>
      <c r="BB64" s="11">
        <f t="shared" si="33"/>
        <v>0</v>
      </c>
      <c r="BC64" s="11">
        <f t="shared" si="33"/>
        <v>0</v>
      </c>
      <c r="BD64" s="11">
        <f t="shared" si="33"/>
        <v>0</v>
      </c>
      <c r="BE64" s="11">
        <f t="shared" si="33"/>
        <v>0</v>
      </c>
      <c r="BF64" s="11">
        <f t="shared" si="33"/>
        <v>0</v>
      </c>
      <c r="BG64" s="11">
        <f t="shared" si="33"/>
        <v>0</v>
      </c>
      <c r="BH64" s="11">
        <f t="shared" si="33"/>
        <v>0</v>
      </c>
      <c r="BI64" s="11">
        <f t="shared" si="33"/>
        <v>0</v>
      </c>
      <c r="BJ64" s="11">
        <f t="shared" si="33"/>
        <v>0</v>
      </c>
      <c r="BK64" s="11">
        <f t="shared" si="33"/>
        <v>0</v>
      </c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>
      <c r="A65" s="15"/>
      <c r="B65" s="1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15"/>
      <c r="B66" s="17" t="s">
        <v>3</v>
      </c>
      <c r="C66" s="11">
        <f t="shared" ref="C66:AH66" si="34">SUM(,C31,C42,C48,C58,C64)</f>
        <v>0</v>
      </c>
      <c r="D66" s="11">
        <f t="shared" si="34"/>
        <v>921.54450737999991</v>
      </c>
      <c r="E66" s="11">
        <f t="shared" si="34"/>
        <v>0</v>
      </c>
      <c r="F66" s="11">
        <f t="shared" si="34"/>
        <v>0</v>
      </c>
      <c r="G66" s="11">
        <f t="shared" si="34"/>
        <v>0</v>
      </c>
      <c r="H66" s="11">
        <f t="shared" si="34"/>
        <v>11.03289584</v>
      </c>
      <c r="I66" s="11">
        <f t="shared" si="34"/>
        <v>48.593074340000001</v>
      </c>
      <c r="J66" s="11">
        <f t="shared" si="34"/>
        <v>0</v>
      </c>
      <c r="K66" s="11">
        <f t="shared" si="34"/>
        <v>0</v>
      </c>
      <c r="L66" s="11">
        <f t="shared" si="34"/>
        <v>185.26381693000002</v>
      </c>
      <c r="M66" s="11">
        <f t="shared" si="34"/>
        <v>0</v>
      </c>
      <c r="N66" s="11">
        <f t="shared" si="34"/>
        <v>0</v>
      </c>
      <c r="O66" s="11">
        <f t="shared" si="34"/>
        <v>0</v>
      </c>
      <c r="P66" s="11">
        <f t="shared" si="34"/>
        <v>0</v>
      </c>
      <c r="Q66" s="11">
        <f t="shared" si="34"/>
        <v>0</v>
      </c>
      <c r="R66" s="11">
        <f t="shared" si="34"/>
        <v>6.6044173600000002</v>
      </c>
      <c r="S66" s="11">
        <f t="shared" si="34"/>
        <v>4.5745050599999999</v>
      </c>
      <c r="T66" s="11">
        <f t="shared" si="34"/>
        <v>0</v>
      </c>
      <c r="U66" s="11">
        <f t="shared" si="34"/>
        <v>0</v>
      </c>
      <c r="V66" s="11">
        <f t="shared" si="34"/>
        <v>29.7300805</v>
      </c>
      <c r="W66" s="11">
        <f t="shared" si="34"/>
        <v>0</v>
      </c>
      <c r="X66" s="11">
        <f t="shared" si="34"/>
        <v>4.8150900000000002E-3</v>
      </c>
      <c r="Y66" s="11">
        <f t="shared" si="34"/>
        <v>0</v>
      </c>
      <c r="Z66" s="11">
        <f t="shared" si="34"/>
        <v>0</v>
      </c>
      <c r="AA66" s="11">
        <f t="shared" si="34"/>
        <v>0</v>
      </c>
      <c r="AB66" s="11">
        <f t="shared" si="34"/>
        <v>674.96847559000003</v>
      </c>
      <c r="AC66" s="11">
        <f t="shared" si="34"/>
        <v>125.10391367000001</v>
      </c>
      <c r="AD66" s="11">
        <f t="shared" si="34"/>
        <v>0</v>
      </c>
      <c r="AE66" s="11">
        <f t="shared" si="34"/>
        <v>0</v>
      </c>
      <c r="AF66" s="11">
        <f t="shared" si="34"/>
        <v>2286.4064322099998</v>
      </c>
      <c r="AG66" s="11">
        <f t="shared" si="34"/>
        <v>0</v>
      </c>
      <c r="AH66" s="11">
        <f t="shared" si="34"/>
        <v>0</v>
      </c>
      <c r="AI66" s="11">
        <f t="shared" ref="AI66:BK66" si="35">SUM(,AI31,AI42,AI48,AI58,AI64)</f>
        <v>0</v>
      </c>
      <c r="AJ66" s="11">
        <f t="shared" si="35"/>
        <v>0</v>
      </c>
      <c r="AK66" s="11">
        <f t="shared" si="35"/>
        <v>0</v>
      </c>
      <c r="AL66" s="11">
        <f t="shared" si="35"/>
        <v>387.46056979000002</v>
      </c>
      <c r="AM66" s="11">
        <f t="shared" si="35"/>
        <v>28.541798379999999</v>
      </c>
      <c r="AN66" s="11">
        <f t="shared" si="35"/>
        <v>6.4782969999999995E-2</v>
      </c>
      <c r="AO66" s="11">
        <f t="shared" si="35"/>
        <v>0</v>
      </c>
      <c r="AP66" s="11">
        <f t="shared" si="35"/>
        <v>869.71225569000001</v>
      </c>
      <c r="AQ66" s="11">
        <f t="shared" si="35"/>
        <v>0</v>
      </c>
      <c r="AR66" s="11">
        <f t="shared" si="35"/>
        <v>0</v>
      </c>
      <c r="AS66" s="11">
        <f t="shared" si="35"/>
        <v>0</v>
      </c>
      <c r="AT66" s="11">
        <f t="shared" si="35"/>
        <v>0</v>
      </c>
      <c r="AU66" s="11">
        <f t="shared" si="35"/>
        <v>0</v>
      </c>
      <c r="AV66" s="11">
        <f t="shared" si="35"/>
        <v>3.3548776199999999</v>
      </c>
      <c r="AW66" s="11">
        <f t="shared" si="35"/>
        <v>1.74651589</v>
      </c>
      <c r="AX66" s="11">
        <f t="shared" si="35"/>
        <v>0</v>
      </c>
      <c r="AY66" s="11">
        <f t="shared" si="35"/>
        <v>0</v>
      </c>
      <c r="AZ66" s="11">
        <f t="shared" si="35"/>
        <v>5.2755434599999997</v>
      </c>
      <c r="BA66" s="11">
        <f t="shared" si="35"/>
        <v>0</v>
      </c>
      <c r="BB66" s="11">
        <f t="shared" si="35"/>
        <v>0</v>
      </c>
      <c r="BC66" s="11">
        <f t="shared" si="35"/>
        <v>0</v>
      </c>
      <c r="BD66" s="11">
        <f t="shared" si="35"/>
        <v>0</v>
      </c>
      <c r="BE66" s="11">
        <f t="shared" si="35"/>
        <v>0</v>
      </c>
      <c r="BF66" s="11">
        <f t="shared" si="35"/>
        <v>1.53973425</v>
      </c>
      <c r="BG66" s="11">
        <f t="shared" si="35"/>
        <v>5.7579859999999997E-2</v>
      </c>
      <c r="BH66" s="11">
        <f t="shared" si="35"/>
        <v>0</v>
      </c>
      <c r="BI66" s="11">
        <f t="shared" si="35"/>
        <v>0</v>
      </c>
      <c r="BJ66" s="11">
        <f t="shared" si="35"/>
        <v>0.87648309000000002</v>
      </c>
      <c r="BK66" s="11">
        <f t="shared" si="35"/>
        <v>5592.4570749699997</v>
      </c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15"/>
      <c r="B67" s="1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 ht="19.5" customHeight="1">
      <c r="A68" s="10" t="s">
        <v>54</v>
      </c>
      <c r="B68" s="10" t="s">
        <v>55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14" t="s">
        <v>13</v>
      </c>
      <c r="B69" s="14" t="s">
        <v>55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8" customFormat="1">
      <c r="A70" s="15"/>
      <c r="B70" s="14" t="s">
        <v>19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f>SUM(C70:BJ70)</f>
        <v>0</v>
      </c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8" customFormat="1">
      <c r="A71" s="15"/>
      <c r="B71" s="17" t="s">
        <v>16</v>
      </c>
      <c r="C71" s="11">
        <f t="shared" ref="C71:AH71" si="36">SUM(C70:C70)</f>
        <v>0</v>
      </c>
      <c r="D71" s="11">
        <f t="shared" si="36"/>
        <v>0</v>
      </c>
      <c r="E71" s="11">
        <f t="shared" si="36"/>
        <v>0</v>
      </c>
      <c r="F71" s="11">
        <f t="shared" si="36"/>
        <v>0</v>
      </c>
      <c r="G71" s="11">
        <f t="shared" si="36"/>
        <v>0</v>
      </c>
      <c r="H71" s="11">
        <f t="shared" si="36"/>
        <v>0</v>
      </c>
      <c r="I71" s="11">
        <f t="shared" si="36"/>
        <v>0</v>
      </c>
      <c r="J71" s="11">
        <f t="shared" si="36"/>
        <v>0</v>
      </c>
      <c r="K71" s="11">
        <f t="shared" si="36"/>
        <v>0</v>
      </c>
      <c r="L71" s="11">
        <f t="shared" si="36"/>
        <v>0</v>
      </c>
      <c r="M71" s="11">
        <f t="shared" si="36"/>
        <v>0</v>
      </c>
      <c r="N71" s="11">
        <f t="shared" si="36"/>
        <v>0</v>
      </c>
      <c r="O71" s="11">
        <f t="shared" si="36"/>
        <v>0</v>
      </c>
      <c r="P71" s="11">
        <f t="shared" si="36"/>
        <v>0</v>
      </c>
      <c r="Q71" s="11">
        <f t="shared" si="36"/>
        <v>0</v>
      </c>
      <c r="R71" s="11">
        <f t="shared" si="36"/>
        <v>0</v>
      </c>
      <c r="S71" s="11">
        <f t="shared" si="36"/>
        <v>0</v>
      </c>
      <c r="T71" s="11">
        <f t="shared" si="36"/>
        <v>0</v>
      </c>
      <c r="U71" s="11">
        <f t="shared" si="36"/>
        <v>0</v>
      </c>
      <c r="V71" s="11">
        <f t="shared" si="36"/>
        <v>0</v>
      </c>
      <c r="W71" s="11">
        <f t="shared" si="36"/>
        <v>0</v>
      </c>
      <c r="X71" s="11">
        <f t="shared" si="36"/>
        <v>0</v>
      </c>
      <c r="Y71" s="11">
        <f t="shared" si="36"/>
        <v>0</v>
      </c>
      <c r="Z71" s="11">
        <f t="shared" si="36"/>
        <v>0</v>
      </c>
      <c r="AA71" s="11">
        <f t="shared" si="36"/>
        <v>0</v>
      </c>
      <c r="AB71" s="11">
        <f t="shared" si="36"/>
        <v>0</v>
      </c>
      <c r="AC71" s="11">
        <f t="shared" si="36"/>
        <v>0</v>
      </c>
      <c r="AD71" s="11">
        <f t="shared" si="36"/>
        <v>0</v>
      </c>
      <c r="AE71" s="11">
        <f t="shared" si="36"/>
        <v>0</v>
      </c>
      <c r="AF71" s="11">
        <f t="shared" si="36"/>
        <v>0</v>
      </c>
      <c r="AG71" s="11">
        <f t="shared" si="36"/>
        <v>0</v>
      </c>
      <c r="AH71" s="11">
        <f t="shared" si="36"/>
        <v>0</v>
      </c>
      <c r="AI71" s="11">
        <f t="shared" ref="AI71:BN71" si="37">SUM(AI70:AI70)</f>
        <v>0</v>
      </c>
      <c r="AJ71" s="11">
        <f t="shared" si="37"/>
        <v>0</v>
      </c>
      <c r="AK71" s="11">
        <f t="shared" si="37"/>
        <v>0</v>
      </c>
      <c r="AL71" s="11">
        <f t="shared" si="37"/>
        <v>0</v>
      </c>
      <c r="AM71" s="11">
        <f t="shared" si="37"/>
        <v>0</v>
      </c>
      <c r="AN71" s="11">
        <f t="shared" si="37"/>
        <v>0</v>
      </c>
      <c r="AO71" s="11">
        <f t="shared" si="37"/>
        <v>0</v>
      </c>
      <c r="AP71" s="11">
        <f t="shared" si="37"/>
        <v>0</v>
      </c>
      <c r="AQ71" s="11">
        <f t="shared" si="37"/>
        <v>0</v>
      </c>
      <c r="AR71" s="11">
        <f t="shared" si="37"/>
        <v>0</v>
      </c>
      <c r="AS71" s="11">
        <f t="shared" si="37"/>
        <v>0</v>
      </c>
      <c r="AT71" s="11">
        <f t="shared" si="37"/>
        <v>0</v>
      </c>
      <c r="AU71" s="11">
        <f t="shared" si="37"/>
        <v>0</v>
      </c>
      <c r="AV71" s="11">
        <f t="shared" si="37"/>
        <v>0</v>
      </c>
      <c r="AW71" s="11">
        <f t="shared" si="37"/>
        <v>0</v>
      </c>
      <c r="AX71" s="11">
        <f t="shared" si="37"/>
        <v>0</v>
      </c>
      <c r="AY71" s="11">
        <f t="shared" si="37"/>
        <v>0</v>
      </c>
      <c r="AZ71" s="11">
        <f t="shared" si="37"/>
        <v>0</v>
      </c>
      <c r="BA71" s="11">
        <f t="shared" si="37"/>
        <v>0</v>
      </c>
      <c r="BB71" s="11">
        <f t="shared" si="37"/>
        <v>0</v>
      </c>
      <c r="BC71" s="11">
        <f t="shared" si="37"/>
        <v>0</v>
      </c>
      <c r="BD71" s="11">
        <f t="shared" si="37"/>
        <v>0</v>
      </c>
      <c r="BE71" s="11">
        <f t="shared" si="37"/>
        <v>0</v>
      </c>
      <c r="BF71" s="11">
        <f t="shared" si="37"/>
        <v>0</v>
      </c>
      <c r="BG71" s="11">
        <f t="shared" si="37"/>
        <v>0</v>
      </c>
      <c r="BH71" s="11">
        <f t="shared" si="37"/>
        <v>0</v>
      </c>
      <c r="BI71" s="11">
        <f t="shared" si="37"/>
        <v>0</v>
      </c>
      <c r="BJ71" s="11">
        <f t="shared" si="37"/>
        <v>0</v>
      </c>
      <c r="BK71" s="11">
        <f t="shared" si="37"/>
        <v>0</v>
      </c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8" customFormat="1">
      <c r="A72" s="15"/>
      <c r="B72" s="17" t="s">
        <v>56</v>
      </c>
      <c r="C72" s="11">
        <f t="shared" ref="C72:AH72" si="38">SUM(C70:C71)/2</f>
        <v>0</v>
      </c>
      <c r="D72" s="11">
        <f t="shared" si="38"/>
        <v>0</v>
      </c>
      <c r="E72" s="11">
        <f t="shared" si="38"/>
        <v>0</v>
      </c>
      <c r="F72" s="11">
        <f t="shared" si="38"/>
        <v>0</v>
      </c>
      <c r="G72" s="11">
        <f t="shared" si="38"/>
        <v>0</v>
      </c>
      <c r="H72" s="11">
        <f t="shared" si="38"/>
        <v>0</v>
      </c>
      <c r="I72" s="11">
        <f t="shared" si="38"/>
        <v>0</v>
      </c>
      <c r="J72" s="11">
        <f t="shared" si="38"/>
        <v>0</v>
      </c>
      <c r="K72" s="11">
        <f t="shared" si="38"/>
        <v>0</v>
      </c>
      <c r="L72" s="11">
        <f t="shared" si="38"/>
        <v>0</v>
      </c>
      <c r="M72" s="11">
        <f t="shared" si="38"/>
        <v>0</v>
      </c>
      <c r="N72" s="11">
        <f t="shared" si="38"/>
        <v>0</v>
      </c>
      <c r="O72" s="11">
        <f t="shared" si="38"/>
        <v>0</v>
      </c>
      <c r="P72" s="11">
        <f t="shared" si="38"/>
        <v>0</v>
      </c>
      <c r="Q72" s="11">
        <f t="shared" si="38"/>
        <v>0</v>
      </c>
      <c r="R72" s="11">
        <f t="shared" si="38"/>
        <v>0</v>
      </c>
      <c r="S72" s="11">
        <f t="shared" si="38"/>
        <v>0</v>
      </c>
      <c r="T72" s="11">
        <f t="shared" si="38"/>
        <v>0</v>
      </c>
      <c r="U72" s="11">
        <f t="shared" si="38"/>
        <v>0</v>
      </c>
      <c r="V72" s="11">
        <f t="shared" si="38"/>
        <v>0</v>
      </c>
      <c r="W72" s="11">
        <f t="shared" si="38"/>
        <v>0</v>
      </c>
      <c r="X72" s="11">
        <f t="shared" si="38"/>
        <v>0</v>
      </c>
      <c r="Y72" s="11">
        <f t="shared" si="38"/>
        <v>0</v>
      </c>
      <c r="Z72" s="11">
        <f t="shared" si="38"/>
        <v>0</v>
      </c>
      <c r="AA72" s="11">
        <f t="shared" si="38"/>
        <v>0</v>
      </c>
      <c r="AB72" s="11">
        <f t="shared" si="38"/>
        <v>0</v>
      </c>
      <c r="AC72" s="11">
        <f t="shared" si="38"/>
        <v>0</v>
      </c>
      <c r="AD72" s="11">
        <f t="shared" si="38"/>
        <v>0</v>
      </c>
      <c r="AE72" s="11">
        <f t="shared" si="38"/>
        <v>0</v>
      </c>
      <c r="AF72" s="11">
        <f t="shared" si="38"/>
        <v>0</v>
      </c>
      <c r="AG72" s="11">
        <f t="shared" si="38"/>
        <v>0</v>
      </c>
      <c r="AH72" s="11">
        <f t="shared" si="38"/>
        <v>0</v>
      </c>
      <c r="AI72" s="11">
        <f t="shared" ref="AI72:BN72" si="39">SUM(AI70:AI71)/2</f>
        <v>0</v>
      </c>
      <c r="AJ72" s="11">
        <f t="shared" si="39"/>
        <v>0</v>
      </c>
      <c r="AK72" s="11">
        <f t="shared" si="39"/>
        <v>0</v>
      </c>
      <c r="AL72" s="11">
        <f t="shared" si="39"/>
        <v>0</v>
      </c>
      <c r="AM72" s="11">
        <f t="shared" si="39"/>
        <v>0</v>
      </c>
      <c r="AN72" s="11">
        <f t="shared" si="39"/>
        <v>0</v>
      </c>
      <c r="AO72" s="11">
        <f t="shared" si="39"/>
        <v>0</v>
      </c>
      <c r="AP72" s="11">
        <f t="shared" si="39"/>
        <v>0</v>
      </c>
      <c r="AQ72" s="11">
        <f t="shared" si="39"/>
        <v>0</v>
      </c>
      <c r="AR72" s="11">
        <f t="shared" si="39"/>
        <v>0</v>
      </c>
      <c r="AS72" s="11">
        <f t="shared" si="39"/>
        <v>0</v>
      </c>
      <c r="AT72" s="11">
        <f t="shared" si="39"/>
        <v>0</v>
      </c>
      <c r="AU72" s="11">
        <f t="shared" si="39"/>
        <v>0</v>
      </c>
      <c r="AV72" s="11">
        <f t="shared" si="39"/>
        <v>0</v>
      </c>
      <c r="AW72" s="11">
        <f t="shared" si="39"/>
        <v>0</v>
      </c>
      <c r="AX72" s="11">
        <f t="shared" si="39"/>
        <v>0</v>
      </c>
      <c r="AY72" s="11">
        <f t="shared" si="39"/>
        <v>0</v>
      </c>
      <c r="AZ72" s="11">
        <f t="shared" si="39"/>
        <v>0</v>
      </c>
      <c r="BA72" s="11">
        <f t="shared" si="39"/>
        <v>0</v>
      </c>
      <c r="BB72" s="11">
        <f t="shared" si="39"/>
        <v>0</v>
      </c>
      <c r="BC72" s="11">
        <f t="shared" si="39"/>
        <v>0</v>
      </c>
      <c r="BD72" s="11">
        <f t="shared" si="39"/>
        <v>0</v>
      </c>
      <c r="BE72" s="11">
        <f t="shared" si="39"/>
        <v>0</v>
      </c>
      <c r="BF72" s="11">
        <f t="shared" si="39"/>
        <v>0</v>
      </c>
      <c r="BG72" s="11">
        <f t="shared" si="39"/>
        <v>0</v>
      </c>
      <c r="BH72" s="11">
        <f t="shared" si="39"/>
        <v>0</v>
      </c>
      <c r="BI72" s="11">
        <f t="shared" si="39"/>
        <v>0</v>
      </c>
      <c r="BJ72" s="11">
        <f t="shared" si="39"/>
        <v>0</v>
      </c>
      <c r="BK72" s="11">
        <f t="shared" si="39"/>
        <v>0</v>
      </c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8" customFormat="1">
      <c r="A73" s="36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8" customFormat="1">
      <c r="A74" s="38" t="s">
        <v>57</v>
      </c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8" customFormat="1">
      <c r="A75" s="38" t="s">
        <v>59</v>
      </c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8" customFormat="1">
      <c r="A76" s="36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6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8" t="s">
        <v>63</v>
      </c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8" t="s">
        <v>65</v>
      </c>
      <c r="B79" s="36"/>
      <c r="C79" s="37"/>
      <c r="D79" s="37"/>
      <c r="E79" s="37"/>
      <c r="F79" s="37"/>
      <c r="G79" s="37"/>
      <c r="H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>
      <c r="B80" s="36"/>
      <c r="C80" s="37"/>
      <c r="D80" s="37"/>
      <c r="E80" s="37"/>
      <c r="F80" s="37"/>
      <c r="G80" s="37"/>
      <c r="H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>
      <c r="A81" s="39" t="s">
        <v>58</v>
      </c>
      <c r="B81" s="36"/>
      <c r="C81" s="37"/>
      <c r="D81" s="37"/>
      <c r="E81" s="37"/>
      <c r="F81" s="37"/>
      <c r="G81" s="37"/>
      <c r="H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39" t="s">
        <v>60</v>
      </c>
      <c r="B82" s="36"/>
      <c r="C82" s="37"/>
      <c r="D82" s="37"/>
      <c r="E82" s="37"/>
      <c r="F82" s="37"/>
      <c r="G82" s="37"/>
      <c r="H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39" t="s">
        <v>61</v>
      </c>
      <c r="B83" s="36"/>
      <c r="C83" s="37"/>
      <c r="D83" s="37"/>
      <c r="E83" s="37"/>
      <c r="F83" s="37"/>
      <c r="G83" s="37"/>
      <c r="H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39" t="s">
        <v>62</v>
      </c>
      <c r="B84" s="36"/>
      <c r="C84" s="37"/>
      <c r="D84" s="37"/>
      <c r="E84" s="37"/>
      <c r="F84" s="37"/>
      <c r="G84" s="37"/>
      <c r="H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39" t="s">
        <v>64</v>
      </c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39" t="s">
        <v>66</v>
      </c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6"/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36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36"/>
      <c r="B89" s="36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6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36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36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36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6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36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36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36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6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6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6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6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6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6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6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6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6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6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6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6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6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6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6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6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18"/>
      <c r="B114" s="18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18"/>
      <c r="B115" s="18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18"/>
      <c r="B116" s="18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18"/>
      <c r="B117" s="18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18"/>
      <c r="B118" s="18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18"/>
      <c r="B119" s="18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18"/>
      <c r="B120" s="18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18"/>
      <c r="B121" s="18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18"/>
      <c r="B122" s="18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18"/>
      <c r="B123" s="18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18"/>
      <c r="B124" s="18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18"/>
      <c r="B125" s="18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18"/>
      <c r="B126" s="18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18"/>
      <c r="B127" s="18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18"/>
      <c r="B128" s="18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18"/>
      <c r="B129" s="18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18"/>
      <c r="B130" s="18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18"/>
      <c r="B131" s="18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18"/>
      <c r="B132" s="18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18"/>
      <c r="B133" s="18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18"/>
      <c r="B134" s="18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18"/>
      <c r="B135" s="18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18"/>
      <c r="B136" s="18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18"/>
      <c r="B137" s="18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18"/>
      <c r="B138" s="18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18"/>
      <c r="B139" s="18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18"/>
      <c r="B140" s="18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18"/>
      <c r="B141" s="18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18"/>
      <c r="B142" s="18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18"/>
      <c r="B143" s="18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18"/>
      <c r="B144" s="18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18"/>
      <c r="B145" s="18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18"/>
      <c r="B146" s="18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18"/>
      <c r="B147" s="18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18"/>
      <c r="B148" s="18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18"/>
      <c r="B149" s="18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18"/>
      <c r="B150" s="18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18"/>
      <c r="B151" s="18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18"/>
      <c r="B152" s="18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18"/>
      <c r="B153" s="18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18"/>
      <c r="B154" s="18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18"/>
      <c r="B155" s="18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18"/>
      <c r="B156" s="18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18"/>
      <c r="B157" s="18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18"/>
      <c r="B158" s="18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18"/>
      <c r="B159" s="18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18"/>
      <c r="B160" s="18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18"/>
      <c r="B161" s="18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18"/>
      <c r="B162" s="18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18"/>
      <c r="B163" s="18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18"/>
      <c r="B164" s="18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18"/>
      <c r="B165" s="18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18"/>
      <c r="B166" s="18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18"/>
      <c r="B167" s="18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18"/>
      <c r="B168" s="18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18"/>
      <c r="B169" s="18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18"/>
      <c r="B170" s="18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18"/>
      <c r="B171" s="18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18"/>
      <c r="B172" s="18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18"/>
      <c r="B173" s="18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18"/>
      <c r="B174" s="18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18"/>
      <c r="B175" s="18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18"/>
      <c r="B176" s="18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18"/>
      <c r="B177" s="18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18"/>
      <c r="B178" s="18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18"/>
      <c r="B179" s="18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18"/>
      <c r="B180" s="18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18"/>
      <c r="B181" s="18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18"/>
      <c r="B182" s="18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18"/>
      <c r="B183" s="18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18"/>
      <c r="B184" s="18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18"/>
      <c r="B185" s="18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18"/>
      <c r="B186" s="18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18"/>
      <c r="B187" s="18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18"/>
      <c r="B188" s="18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18"/>
      <c r="B189" s="18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18"/>
      <c r="B190" s="18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18"/>
      <c r="B191" s="18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18"/>
      <c r="B192" s="18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18"/>
      <c r="B193" s="18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18"/>
      <c r="B194" s="18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18"/>
      <c r="B195" s="18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18"/>
      <c r="B196" s="18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18"/>
      <c r="B197" s="18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18"/>
      <c r="B198" s="18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18"/>
      <c r="B199" s="18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18"/>
      <c r="B200" s="18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18"/>
      <c r="B201" s="18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18"/>
      <c r="B202" s="18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18"/>
      <c r="B203" s="18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18"/>
      <c r="B204" s="18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18"/>
      <c r="B205" s="18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18"/>
      <c r="B206" s="18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18"/>
      <c r="B207" s="18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18"/>
      <c r="B208" s="18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18"/>
      <c r="B209" s="18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18"/>
      <c r="B210" s="18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18"/>
      <c r="B211" s="18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</row>
    <row r="213" spans="1:7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</row>
    <row r="214" spans="1:7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</row>
    <row r="215" spans="1:7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</row>
    <row r="216" spans="1:7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</row>
    <row r="217" spans="1:7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</row>
    <row r="218" spans="1:7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</row>
    <row r="219" spans="1:7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</row>
    <row r="220" spans="1:7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</row>
    <row r="221" spans="1:7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</row>
    <row r="222" spans="1:7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</row>
    <row r="223" spans="1:7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</row>
    <row r="224" spans="1:7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</row>
    <row r="225" spans="1:66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</row>
    <row r="226" spans="1:6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</row>
    <row r="227" spans="1:66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</row>
    <row r="228" spans="1:66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</row>
    <row r="229" spans="1:66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</row>
    <row r="230" spans="1:66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</row>
    <row r="231" spans="1:66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</row>
    <row r="232" spans="1:66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</row>
    <row r="233" spans="1:66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</row>
    <row r="234" spans="1:66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</row>
    <row r="235" spans="1:66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</row>
    <row r="236" spans="1:6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</row>
    <row r="237" spans="1:66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</row>
    <row r="238" spans="1:66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</row>
    <row r="239" spans="1:66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</row>
    <row r="240" spans="1:66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</row>
    <row r="241" spans="1:66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</row>
    <row r="242" spans="1:66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</row>
    <row r="243" spans="1:66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</row>
    <row r="244" spans="1:66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</row>
    <row r="245" spans="1:66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/>
      <c r="BM245" s="18"/>
      <c r="BN245" s="18"/>
    </row>
    <row r="246" spans="1:6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</row>
    <row r="247" spans="1:66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</row>
    <row r="248" spans="1:66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</row>
    <row r="249" spans="1:66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</row>
    <row r="250" spans="1:66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</row>
    <row r="251" spans="1:66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</row>
    <row r="252" spans="1:66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</row>
    <row r="253" spans="1:66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</row>
    <row r="254" spans="1:66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/>
      <c r="BM254" s="18"/>
      <c r="BN254" s="18"/>
    </row>
    <row r="255" spans="1:66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/>
      <c r="BM255" s="18"/>
      <c r="BN255" s="18"/>
    </row>
    <row r="256" spans="1:6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</row>
    <row r="257" spans="1:66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</row>
    <row r="258" spans="1:66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/>
      <c r="BM258" s="18"/>
      <c r="BN258" s="18"/>
    </row>
    <row r="259" spans="1:66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/>
      <c r="BM259" s="18"/>
      <c r="BN259" s="18"/>
    </row>
    <row r="260" spans="1:66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</row>
    <row r="261" spans="1:66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</row>
    <row r="262" spans="1:66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</row>
    <row r="263" spans="1:66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</row>
    <row r="264" spans="1:66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</row>
    <row r="265" spans="1:66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</row>
    <row r="266" spans="1:6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/>
      <c r="BM266" s="18"/>
      <c r="BN266" s="18"/>
    </row>
    <row r="267" spans="1:66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/>
      <c r="BM267" s="18"/>
      <c r="BN267" s="18"/>
    </row>
    <row r="268" spans="1:66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/>
      <c r="BM268" s="18"/>
      <c r="BN268" s="18"/>
    </row>
    <row r="269" spans="1:66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/>
      <c r="BM269" s="18"/>
      <c r="BN269" s="18"/>
    </row>
    <row r="270" spans="1:66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</row>
    <row r="271" spans="1:66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/>
      <c r="BM271" s="18"/>
      <c r="BN271" s="18"/>
    </row>
    <row r="272" spans="1:66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18"/>
      <c r="BM272" s="18"/>
      <c r="BN272" s="18"/>
    </row>
    <row r="273" spans="1:66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18"/>
      <c r="BM273" s="18"/>
      <c r="BN273" s="18"/>
    </row>
    <row r="274" spans="1:66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  <c r="BL274" s="18"/>
      <c r="BM274" s="18"/>
      <c r="BN274" s="18"/>
    </row>
    <row r="275" spans="1:66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  <c r="BL275" s="18"/>
      <c r="BM275" s="18"/>
      <c r="BN275" s="18"/>
    </row>
    <row r="276" spans="1:66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  <c r="BL276" s="18"/>
      <c r="BM276" s="18"/>
      <c r="BN276" s="18"/>
    </row>
    <row r="277" spans="1:66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18"/>
      <c r="BM277" s="18"/>
      <c r="BN277" s="18"/>
    </row>
    <row r="278" spans="1:66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  <c r="BL278" s="18"/>
      <c r="BM278" s="18"/>
      <c r="BN278" s="18"/>
    </row>
    <row r="279" spans="1:66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/>
      <c r="BM279" s="18"/>
      <c r="BN279" s="18"/>
    </row>
    <row r="280" spans="1:66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18"/>
      <c r="BM280" s="18"/>
      <c r="BN280" s="18"/>
    </row>
    <row r="281" spans="1:66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  <c r="BI281" s="18"/>
      <c r="BJ281" s="18"/>
      <c r="BK281" s="18"/>
      <c r="BL281" s="18"/>
      <c r="BM281" s="18"/>
      <c r="BN281" s="18"/>
    </row>
    <row r="282" spans="1:66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18"/>
      <c r="BM282" s="18"/>
      <c r="BN282" s="18"/>
    </row>
    <row r="283" spans="1:66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18"/>
      <c r="BM283" s="18"/>
      <c r="BN283" s="18"/>
    </row>
    <row r="284" spans="1:66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18"/>
      <c r="BM284" s="18"/>
      <c r="BN284" s="18"/>
    </row>
    <row r="285" spans="1:66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  <c r="BL285" s="18"/>
      <c r="BM285" s="18"/>
      <c r="BN285" s="18"/>
    </row>
    <row r="286" spans="1:6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  <c r="BL286" s="18"/>
      <c r="BM286" s="18"/>
      <c r="BN286" s="18"/>
    </row>
    <row r="287" spans="1:66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/>
      <c r="BM287" s="18"/>
      <c r="BN287" s="18"/>
    </row>
    <row r="288" spans="1:66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</row>
    <row r="289" spans="1:66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  <c r="BL289" s="18"/>
      <c r="BM289" s="18"/>
      <c r="BN289" s="18"/>
    </row>
    <row r="290" spans="1:66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  <c r="BL290" s="18"/>
      <c r="BM290" s="18"/>
      <c r="BN290" s="18"/>
    </row>
    <row r="291" spans="1:66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  <c r="BL291" s="18"/>
      <c r="BM291" s="18"/>
      <c r="BN291" s="18"/>
    </row>
    <row r="292" spans="1:66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18"/>
      <c r="BM292" s="18"/>
      <c r="BN292" s="18"/>
    </row>
    <row r="293" spans="1:66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18"/>
      <c r="BM293" s="18"/>
      <c r="BN293" s="18"/>
    </row>
    <row r="294" spans="1:66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  <c r="BL294" s="18"/>
      <c r="BM294" s="18"/>
      <c r="BN294" s="18"/>
    </row>
    <row r="295" spans="1:66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18"/>
      <c r="BM295" s="18"/>
      <c r="BN295" s="18"/>
    </row>
    <row r="296" spans="1:66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  <c r="BL296" s="18"/>
      <c r="BM296" s="18"/>
      <c r="BN296" s="18"/>
    </row>
    <row r="297" spans="1:66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  <c r="BL297" s="18"/>
      <c r="BM297" s="18"/>
      <c r="BN297" s="18"/>
    </row>
    <row r="298" spans="1:66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  <c r="BL298" s="18"/>
      <c r="BM298" s="18"/>
      <c r="BN298" s="18"/>
    </row>
    <row r="299" spans="1:66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  <c r="BL299" s="18"/>
      <c r="BM299" s="18"/>
      <c r="BN299" s="18"/>
    </row>
    <row r="300" spans="1:66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  <c r="BL300" s="18"/>
      <c r="BM300" s="18"/>
      <c r="BN300" s="18"/>
    </row>
    <row r="301" spans="1:66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18"/>
      <c r="BM301" s="18"/>
      <c r="BN301" s="18"/>
    </row>
    <row r="302" spans="1:66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  <c r="BL302" s="18"/>
      <c r="BM302" s="18"/>
      <c r="BN302" s="18"/>
    </row>
    <row r="303" spans="1:66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  <c r="BL303" s="18"/>
      <c r="BM303" s="18"/>
      <c r="BN303" s="18"/>
    </row>
    <row r="304" spans="1:66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  <c r="BL304" s="18"/>
      <c r="BM304" s="18"/>
      <c r="BN304" s="18"/>
    </row>
    <row r="305" spans="1:66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  <c r="BL305" s="18"/>
      <c r="BM305" s="18"/>
      <c r="BN305" s="18"/>
    </row>
    <row r="306" spans="1:66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18"/>
      <c r="BM306" s="18"/>
      <c r="BN306" s="18"/>
    </row>
    <row r="307" spans="1:66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18"/>
      <c r="BM307" s="18"/>
      <c r="BN307" s="18"/>
    </row>
    <row r="308" spans="1:66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  <c r="BL308" s="18"/>
      <c r="BM308" s="18"/>
      <c r="BN308" s="18"/>
    </row>
    <row r="309" spans="1:66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  <c r="BI309" s="18"/>
      <c r="BJ309" s="18"/>
      <c r="BK309" s="18"/>
      <c r="BL309" s="18"/>
      <c r="BM309" s="18"/>
      <c r="BN309" s="18"/>
    </row>
    <row r="310" spans="1:66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  <c r="BL310" s="18"/>
      <c r="BM310" s="18"/>
      <c r="BN310" s="18"/>
    </row>
    <row r="311" spans="1:66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  <c r="BL311" s="18"/>
      <c r="BM311" s="18"/>
      <c r="BN311" s="18"/>
    </row>
    <row r="312" spans="1:66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18"/>
      <c r="BM312" s="18"/>
      <c r="BN312" s="18"/>
    </row>
    <row r="313" spans="1:66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  <c r="BL313" s="18"/>
      <c r="BM313" s="18"/>
      <c r="BN313" s="18"/>
    </row>
    <row r="314" spans="1:66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  <c r="BL314" s="18"/>
      <c r="BM314" s="18"/>
      <c r="BN314" s="18"/>
    </row>
    <row r="315" spans="1:66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  <c r="BL315" s="18"/>
      <c r="BM315" s="18"/>
      <c r="BN315" s="18"/>
    </row>
    <row r="316" spans="1:6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  <c r="BL316" s="18"/>
      <c r="BM316" s="18"/>
      <c r="BN316" s="18"/>
    </row>
    <row r="317" spans="1:66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  <c r="BL317" s="18"/>
      <c r="BM317" s="18"/>
      <c r="BN317" s="18"/>
    </row>
    <row r="318" spans="1:66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18"/>
      <c r="BM318" s="18"/>
      <c r="BN318" s="18"/>
    </row>
    <row r="319" spans="1:66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</row>
    <row r="320" spans="1:66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18"/>
      <c r="BM320" s="18"/>
      <c r="BN320" s="18"/>
    </row>
    <row r="321" spans="1:66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18"/>
      <c r="BM321" s="18"/>
      <c r="BN321" s="18"/>
    </row>
    <row r="322" spans="1:66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  <c r="BL322" s="18"/>
      <c r="BM322" s="18"/>
      <c r="BN322" s="18"/>
    </row>
    <row r="323" spans="1:66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  <c r="BL323" s="18"/>
      <c r="BM323" s="18"/>
      <c r="BN323" s="18"/>
    </row>
    <row r="324" spans="1:66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18"/>
      <c r="BM324" s="18"/>
      <c r="BN324" s="18"/>
    </row>
    <row r="325" spans="1:66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  <c r="BL325" s="18"/>
      <c r="BM325" s="18"/>
      <c r="BN325" s="18"/>
    </row>
    <row r="326" spans="1:6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18"/>
      <c r="BI326" s="18"/>
      <c r="BJ326" s="18"/>
      <c r="BK326" s="18"/>
      <c r="BL326" s="18"/>
      <c r="BM326" s="18"/>
      <c r="BN326" s="18"/>
    </row>
    <row r="327" spans="1:66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18"/>
      <c r="BM327" s="18"/>
      <c r="BN327" s="18"/>
    </row>
    <row r="328" spans="1:66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18"/>
      <c r="BI328" s="18"/>
      <c r="BJ328" s="18"/>
      <c r="BK328" s="18"/>
      <c r="BL328" s="18"/>
      <c r="BM328" s="18"/>
      <c r="BN328" s="18"/>
    </row>
    <row r="329" spans="1:66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  <c r="BI329" s="18"/>
      <c r="BJ329" s="18"/>
      <c r="BK329" s="18"/>
      <c r="BL329" s="18"/>
      <c r="BM329" s="18"/>
      <c r="BN329" s="18"/>
    </row>
    <row r="330" spans="1:66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  <c r="BL330" s="18"/>
      <c r="BM330" s="18"/>
      <c r="BN330" s="18"/>
    </row>
    <row r="331" spans="1:66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18"/>
      <c r="BI331" s="18"/>
      <c r="BJ331" s="18"/>
      <c r="BK331" s="18"/>
      <c r="BL331" s="18"/>
      <c r="BM331" s="18"/>
      <c r="BN331" s="18"/>
    </row>
    <row r="332" spans="1:66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  <c r="BI332" s="18"/>
      <c r="BJ332" s="18"/>
      <c r="BK332" s="18"/>
      <c r="BL332" s="18"/>
      <c r="BM332" s="18"/>
      <c r="BN332" s="18"/>
    </row>
    <row r="333" spans="1:66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  <c r="BI333" s="18"/>
      <c r="BJ333" s="18"/>
      <c r="BK333" s="18"/>
      <c r="BL333" s="18"/>
      <c r="BM333" s="18"/>
      <c r="BN333" s="18"/>
    </row>
    <row r="334" spans="1:66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  <c r="BI334" s="18"/>
      <c r="BJ334" s="18"/>
      <c r="BK334" s="18"/>
      <c r="BL334" s="18"/>
      <c r="BM334" s="18"/>
      <c r="BN334" s="18"/>
    </row>
    <row r="335" spans="1:66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/>
      <c r="BM335" s="18"/>
      <c r="BN335" s="18"/>
    </row>
    <row r="336" spans="1:66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18"/>
      <c r="BM336" s="18"/>
      <c r="BN336" s="18"/>
    </row>
    <row r="337" spans="1:66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  <c r="BI337" s="18"/>
      <c r="BJ337" s="18"/>
      <c r="BK337" s="18"/>
      <c r="BL337" s="18"/>
      <c r="BM337" s="18"/>
      <c r="BN337" s="18"/>
    </row>
    <row r="338" spans="1:66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  <c r="BL338" s="18"/>
      <c r="BM338" s="18"/>
      <c r="BN338" s="18"/>
    </row>
    <row r="339" spans="1:66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  <c r="BL339" s="18"/>
      <c r="BM339" s="18"/>
      <c r="BN339" s="18"/>
    </row>
    <row r="340" spans="1:66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  <c r="BI340" s="18"/>
      <c r="BJ340" s="18"/>
      <c r="BK340" s="18"/>
      <c r="BL340" s="18"/>
      <c r="BM340" s="18"/>
      <c r="BN340" s="18"/>
    </row>
    <row r="341" spans="1:66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/>
      <c r="BM341" s="18"/>
      <c r="BN341" s="18"/>
    </row>
    <row r="342" spans="1:66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18"/>
      <c r="BM342" s="18"/>
      <c r="BN342" s="18"/>
    </row>
    <row r="343" spans="1:66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/>
      <c r="BM343" s="18"/>
      <c r="BN343" s="18"/>
    </row>
    <row r="344" spans="1:66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  <c r="BM344" s="18"/>
      <c r="BN344" s="18"/>
    </row>
    <row r="345" spans="1:66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  <c r="BL345" s="18"/>
      <c r="BM345" s="18"/>
      <c r="BN345" s="18"/>
    </row>
    <row r="346" spans="1:6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  <c r="BI346" s="18"/>
      <c r="BJ346" s="18"/>
      <c r="BK346" s="18"/>
      <c r="BL346" s="18"/>
      <c r="BM346" s="18"/>
      <c r="BN346" s="18"/>
    </row>
    <row r="347" spans="1:66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  <c r="BI347" s="18"/>
      <c r="BJ347" s="18"/>
      <c r="BK347" s="18"/>
      <c r="BL347" s="18"/>
      <c r="BM347" s="18"/>
      <c r="BN347" s="18"/>
    </row>
    <row r="348" spans="1:66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  <c r="BL348" s="18"/>
      <c r="BM348" s="18"/>
      <c r="BN348" s="18"/>
    </row>
    <row r="349" spans="1:66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  <c r="BI349" s="18"/>
      <c r="BJ349" s="18"/>
      <c r="BK349" s="18"/>
      <c r="BL349" s="18"/>
      <c r="BM349" s="18"/>
      <c r="BN349" s="18"/>
    </row>
    <row r="350" spans="1:66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</row>
    <row r="351" spans="1:66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/>
      <c r="BI351" s="18"/>
      <c r="BJ351" s="18"/>
      <c r="BK351" s="18"/>
      <c r="BL351" s="18"/>
      <c r="BM351" s="18"/>
      <c r="BN351" s="18"/>
    </row>
    <row r="352" spans="1:66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18"/>
      <c r="BI352" s="18"/>
      <c r="BJ352" s="18"/>
      <c r="BK352" s="18"/>
      <c r="BL352" s="18"/>
      <c r="BM352" s="18"/>
      <c r="BN352" s="18"/>
    </row>
    <row r="353" spans="1:66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  <c r="BH353" s="18"/>
      <c r="BI353" s="18"/>
      <c r="BJ353" s="18"/>
      <c r="BK353" s="18"/>
      <c r="BL353" s="18"/>
      <c r="BM353" s="18"/>
      <c r="BN353" s="18"/>
    </row>
    <row r="354" spans="1:66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18"/>
      <c r="BI354" s="18"/>
      <c r="BJ354" s="18"/>
      <c r="BK354" s="18"/>
      <c r="BL354" s="18"/>
      <c r="BM354" s="18"/>
      <c r="BN354" s="18"/>
    </row>
    <row r="355" spans="1:66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/>
      <c r="BI355" s="18"/>
      <c r="BJ355" s="18"/>
      <c r="BK355" s="18"/>
      <c r="BL355" s="18"/>
      <c r="BM355" s="18"/>
      <c r="BN355" s="18"/>
    </row>
    <row r="356" spans="1:66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18"/>
      <c r="BI356" s="18"/>
      <c r="BJ356" s="18"/>
      <c r="BK356" s="18"/>
      <c r="BL356" s="18"/>
      <c r="BM356" s="18"/>
      <c r="BN356" s="18"/>
    </row>
    <row r="357" spans="1:66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18"/>
      <c r="BI357" s="18"/>
      <c r="BJ357" s="18"/>
      <c r="BK357" s="18"/>
      <c r="BL357" s="18"/>
      <c r="BM357" s="18"/>
      <c r="BN357" s="18"/>
    </row>
    <row r="358" spans="1:66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  <c r="BH358" s="18"/>
      <c r="BI358" s="18"/>
      <c r="BJ358" s="18"/>
      <c r="BK358" s="18"/>
      <c r="BL358" s="18"/>
      <c r="BM358" s="18"/>
      <c r="BN358" s="18"/>
    </row>
    <row r="359" spans="1:66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  <c r="BH359" s="18"/>
      <c r="BI359" s="18"/>
      <c r="BJ359" s="18"/>
      <c r="BK359" s="18"/>
      <c r="BL359" s="18"/>
      <c r="BM359" s="18"/>
      <c r="BN359" s="18"/>
    </row>
    <row r="360" spans="1:66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18"/>
      <c r="BM360" s="18"/>
      <c r="BN360" s="18"/>
    </row>
    <row r="361" spans="1:66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/>
      <c r="BM361" s="18"/>
      <c r="BN361" s="18"/>
    </row>
    <row r="362" spans="1:66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/>
      <c r="BM362" s="18"/>
      <c r="BN362" s="18"/>
    </row>
    <row r="363" spans="1:66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  <c r="BH363" s="18"/>
      <c r="BI363" s="18"/>
      <c r="BJ363" s="18"/>
      <c r="BK363" s="18"/>
      <c r="BL363" s="18"/>
      <c r="BM363" s="18"/>
      <c r="BN363" s="18"/>
    </row>
    <row r="364" spans="1:66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  <c r="BH364" s="18"/>
      <c r="BI364" s="18"/>
      <c r="BJ364" s="18"/>
      <c r="BK364" s="18"/>
      <c r="BL364" s="18"/>
      <c r="BM364" s="18"/>
      <c r="BN364" s="18"/>
    </row>
    <row r="365" spans="1:66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  <c r="BH365" s="18"/>
      <c r="BI365" s="18"/>
      <c r="BJ365" s="18"/>
      <c r="BK365" s="18"/>
      <c r="BL365" s="18"/>
      <c r="BM365" s="18"/>
      <c r="BN365" s="18"/>
    </row>
    <row r="366" spans="1:6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18"/>
      <c r="BI366" s="18"/>
      <c r="BJ366" s="18"/>
      <c r="BK366" s="18"/>
      <c r="BL366" s="18"/>
      <c r="BM366" s="18"/>
      <c r="BN366" s="18"/>
    </row>
    <row r="367" spans="1:66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18"/>
      <c r="BI367" s="18"/>
      <c r="BJ367" s="18"/>
      <c r="BK367" s="18"/>
      <c r="BL367" s="18"/>
      <c r="BM367" s="18"/>
      <c r="BN367" s="18"/>
    </row>
    <row r="368" spans="1:66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  <c r="BH368" s="18"/>
      <c r="BI368" s="18"/>
      <c r="BJ368" s="18"/>
      <c r="BK368" s="18"/>
      <c r="BL368" s="18"/>
      <c r="BM368" s="18"/>
      <c r="BN368" s="18"/>
    </row>
    <row r="369" spans="1:66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8"/>
      <c r="BB369" s="18"/>
      <c r="BC369" s="18"/>
      <c r="BD369" s="18"/>
      <c r="BE369" s="18"/>
      <c r="BF369" s="18"/>
      <c r="BG369" s="18"/>
      <c r="BH369" s="18"/>
      <c r="BI369" s="18"/>
      <c r="BJ369" s="18"/>
      <c r="BK369" s="18"/>
      <c r="BL369" s="18"/>
      <c r="BM369" s="18"/>
      <c r="BN369" s="18"/>
    </row>
    <row r="370" spans="1:66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8"/>
      <c r="BB370" s="18"/>
      <c r="BC370" s="18"/>
      <c r="BD370" s="18"/>
      <c r="BE370" s="18"/>
      <c r="BF370" s="18"/>
      <c r="BG370" s="18"/>
      <c r="BH370" s="18"/>
      <c r="BI370" s="18"/>
      <c r="BJ370" s="18"/>
      <c r="BK370" s="18"/>
      <c r="BL370" s="18"/>
      <c r="BM370" s="18"/>
      <c r="BN370" s="18"/>
    </row>
    <row r="371" spans="1:66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/>
      <c r="BG371" s="18"/>
      <c r="BH371" s="18"/>
      <c r="BI371" s="18"/>
      <c r="BJ371" s="18"/>
      <c r="BK371" s="18"/>
      <c r="BL371" s="18"/>
      <c r="BM371" s="18"/>
      <c r="BN371" s="18"/>
    </row>
    <row r="372" spans="1:66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8"/>
      <c r="BB372" s="18"/>
      <c r="BC372" s="18"/>
      <c r="BD372" s="18"/>
      <c r="BE372" s="18"/>
      <c r="BF372" s="18"/>
      <c r="BG372" s="18"/>
      <c r="BH372" s="18"/>
      <c r="BI372" s="18"/>
      <c r="BJ372" s="18"/>
      <c r="BK372" s="18"/>
      <c r="BL372" s="18"/>
      <c r="BM372" s="18"/>
      <c r="BN372" s="18"/>
    </row>
    <row r="373" spans="1:66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8"/>
      <c r="BB373" s="18"/>
      <c r="BC373" s="18"/>
      <c r="BD373" s="18"/>
      <c r="BE373" s="18"/>
      <c r="BF373" s="18"/>
      <c r="BG373" s="18"/>
      <c r="BH373" s="18"/>
      <c r="BI373" s="18"/>
      <c r="BJ373" s="18"/>
      <c r="BK373" s="18"/>
      <c r="BL373" s="18"/>
      <c r="BM373" s="18"/>
      <c r="BN373" s="18"/>
    </row>
    <row r="374" spans="1:66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8"/>
      <c r="BB374" s="18"/>
      <c r="BC374" s="18"/>
      <c r="BD374" s="18"/>
      <c r="BE374" s="18"/>
      <c r="BF374" s="18"/>
      <c r="BG374" s="18"/>
      <c r="BH374" s="18"/>
      <c r="BI374" s="18"/>
      <c r="BJ374" s="18"/>
      <c r="BK374" s="18"/>
      <c r="BL374" s="18"/>
      <c r="BM374" s="18"/>
      <c r="BN374" s="18"/>
    </row>
    <row r="375" spans="1:66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18"/>
      <c r="BI375" s="18"/>
      <c r="BJ375" s="18"/>
      <c r="BK375" s="18"/>
      <c r="BL375" s="18"/>
      <c r="BM375" s="18"/>
      <c r="BN375" s="18"/>
    </row>
    <row r="376" spans="1:6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  <c r="BL376" s="18"/>
      <c r="BM376" s="18"/>
      <c r="BN376" s="18"/>
    </row>
    <row r="377" spans="1:66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/>
      <c r="BG377" s="18"/>
      <c r="BH377" s="18"/>
      <c r="BI377" s="18"/>
      <c r="BJ377" s="18"/>
      <c r="BK377" s="18"/>
      <c r="BL377" s="18"/>
      <c r="BM377" s="18"/>
      <c r="BN377" s="18"/>
    </row>
    <row r="378" spans="1:66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8"/>
      <c r="BB378" s="18"/>
      <c r="BC378" s="18"/>
      <c r="BD378" s="18"/>
      <c r="BE378" s="18"/>
      <c r="BF378" s="18"/>
      <c r="BG378" s="18"/>
      <c r="BH378" s="18"/>
      <c r="BI378" s="18"/>
      <c r="BJ378" s="18"/>
      <c r="BK378" s="18"/>
      <c r="BL378" s="18"/>
      <c r="BM378" s="18"/>
      <c r="BN378" s="18"/>
    </row>
    <row r="379" spans="1:66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8"/>
      <c r="BB379" s="18"/>
      <c r="BC379" s="18"/>
      <c r="BD379" s="18"/>
      <c r="BE379" s="18"/>
      <c r="BF379" s="18"/>
      <c r="BG379" s="18"/>
      <c r="BH379" s="18"/>
      <c r="BI379" s="18"/>
      <c r="BJ379" s="18"/>
      <c r="BK379" s="18"/>
      <c r="BL379" s="18"/>
      <c r="BM379" s="18"/>
      <c r="BN379" s="18"/>
    </row>
    <row r="380" spans="1:66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8"/>
      <c r="BB380" s="18"/>
      <c r="BC380" s="18"/>
      <c r="BD380" s="18"/>
      <c r="BE380" s="18"/>
      <c r="BF380" s="18"/>
      <c r="BG380" s="18"/>
      <c r="BH380" s="18"/>
      <c r="BI380" s="18"/>
      <c r="BJ380" s="18"/>
      <c r="BK380" s="18"/>
      <c r="BL380" s="18"/>
      <c r="BM380" s="18"/>
      <c r="BN380" s="18"/>
    </row>
    <row r="381" spans="1:66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8"/>
      <c r="BB381" s="18"/>
      <c r="BC381" s="18"/>
      <c r="BD381" s="18"/>
      <c r="BE381" s="18"/>
      <c r="BF381" s="18"/>
      <c r="BG381" s="18"/>
      <c r="BH381" s="18"/>
      <c r="BI381" s="18"/>
      <c r="BJ381" s="18"/>
      <c r="BK381" s="18"/>
      <c r="BL381" s="18"/>
      <c r="BM381" s="18"/>
      <c r="BN381" s="18"/>
    </row>
    <row r="382" spans="1:66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8"/>
      <c r="BB382" s="18"/>
      <c r="BC382" s="18"/>
      <c r="BD382" s="18"/>
      <c r="BE382" s="18"/>
      <c r="BF382" s="18"/>
      <c r="BG382" s="18"/>
      <c r="BH382" s="18"/>
      <c r="BI382" s="18"/>
      <c r="BJ382" s="18"/>
      <c r="BK382" s="18"/>
      <c r="BL382" s="18"/>
      <c r="BM382" s="18"/>
      <c r="BN382" s="18"/>
    </row>
    <row r="383" spans="1:66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8"/>
      <c r="BB383" s="18"/>
      <c r="BC383" s="18"/>
      <c r="BD383" s="18"/>
      <c r="BE383" s="18"/>
      <c r="BF383" s="18"/>
      <c r="BG383" s="18"/>
      <c r="BH383" s="18"/>
      <c r="BI383" s="18"/>
      <c r="BJ383" s="18"/>
      <c r="BK383" s="18"/>
      <c r="BL383" s="18"/>
      <c r="BM383" s="18"/>
      <c r="BN383" s="18"/>
    </row>
    <row r="384" spans="1:66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8"/>
      <c r="BB384" s="18"/>
      <c r="BC384" s="18"/>
      <c r="BD384" s="18"/>
      <c r="BE384" s="18"/>
      <c r="BF384" s="18"/>
      <c r="BG384" s="18"/>
      <c r="BH384" s="18"/>
      <c r="BI384" s="18"/>
      <c r="BJ384" s="18"/>
      <c r="BK384" s="18"/>
      <c r="BL384" s="18"/>
      <c r="BM384" s="18"/>
      <c r="BN384" s="18"/>
    </row>
    <row r="385" spans="1:66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8"/>
      <c r="BB385" s="18"/>
      <c r="BC385" s="18"/>
      <c r="BD385" s="18"/>
      <c r="BE385" s="18"/>
      <c r="BF385" s="18"/>
      <c r="BG385" s="18"/>
      <c r="BH385" s="18"/>
      <c r="BI385" s="18"/>
      <c r="BJ385" s="18"/>
      <c r="BK385" s="18"/>
      <c r="BL385" s="18"/>
      <c r="BM385" s="18"/>
      <c r="BN385" s="18"/>
    </row>
    <row r="386" spans="1:6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8"/>
      <c r="BB386" s="18"/>
      <c r="BC386" s="18"/>
      <c r="BD386" s="18"/>
      <c r="BE386" s="18"/>
      <c r="BF386" s="18"/>
      <c r="BG386" s="18"/>
      <c r="BH386" s="18"/>
      <c r="BI386" s="18"/>
      <c r="BJ386" s="18"/>
      <c r="BK386" s="18"/>
      <c r="BL386" s="18"/>
      <c r="BM386" s="18"/>
      <c r="BN386" s="18"/>
    </row>
    <row r="387" spans="1:66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8"/>
      <c r="BB387" s="18"/>
      <c r="BC387" s="18"/>
      <c r="BD387" s="18"/>
      <c r="BE387" s="18"/>
      <c r="BF387" s="18"/>
      <c r="BG387" s="18"/>
      <c r="BH387" s="18"/>
      <c r="BI387" s="18"/>
      <c r="BJ387" s="18"/>
      <c r="BK387" s="18"/>
      <c r="BL387" s="18"/>
      <c r="BM387" s="18"/>
      <c r="BN387" s="18"/>
    </row>
    <row r="388" spans="1:66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8"/>
      <c r="BB388" s="18"/>
      <c r="BC388" s="18"/>
      <c r="BD388" s="18"/>
      <c r="BE388" s="18"/>
      <c r="BF388" s="18"/>
      <c r="BG388" s="18"/>
      <c r="BH388" s="18"/>
      <c r="BI388" s="18"/>
      <c r="BJ388" s="18"/>
      <c r="BK388" s="18"/>
      <c r="BL388" s="18"/>
      <c r="BM388" s="18"/>
      <c r="BN388" s="18"/>
    </row>
    <row r="389" spans="1:66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8"/>
      <c r="BB389" s="18"/>
      <c r="BC389" s="18"/>
      <c r="BD389" s="18"/>
      <c r="BE389" s="18"/>
      <c r="BF389" s="18"/>
      <c r="BG389" s="18"/>
      <c r="BH389" s="18"/>
      <c r="BI389" s="18"/>
      <c r="BJ389" s="18"/>
      <c r="BK389" s="18"/>
      <c r="BL389" s="18"/>
      <c r="BM389" s="18"/>
      <c r="BN389" s="18"/>
    </row>
    <row r="390" spans="1:66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8"/>
      <c r="BB390" s="18"/>
      <c r="BC390" s="18"/>
      <c r="BD390" s="18"/>
      <c r="BE390" s="18"/>
      <c r="BF390" s="18"/>
      <c r="BG390" s="18"/>
      <c r="BH390" s="18"/>
      <c r="BI390" s="18"/>
      <c r="BJ390" s="18"/>
      <c r="BK390" s="18"/>
      <c r="BL390" s="18"/>
      <c r="BM390" s="18"/>
      <c r="BN390" s="18"/>
    </row>
    <row r="391" spans="1:66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8"/>
      <c r="BB391" s="18"/>
      <c r="BC391" s="18"/>
      <c r="BD391" s="18"/>
      <c r="BE391" s="18"/>
      <c r="BF391" s="18"/>
      <c r="BG391" s="18"/>
      <c r="BH391" s="18"/>
      <c r="BI391" s="18"/>
      <c r="BJ391" s="18"/>
      <c r="BK391" s="18"/>
      <c r="BL391" s="18"/>
      <c r="BM391" s="18"/>
      <c r="BN391" s="18"/>
    </row>
    <row r="392" spans="1:66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8"/>
      <c r="BB392" s="18"/>
      <c r="BC392" s="18"/>
      <c r="BD392" s="18"/>
      <c r="BE392" s="18"/>
      <c r="BF392" s="18"/>
      <c r="BG392" s="18"/>
      <c r="BH392" s="18"/>
      <c r="BI392" s="18"/>
      <c r="BJ392" s="18"/>
      <c r="BK392" s="18"/>
      <c r="BL392" s="18"/>
      <c r="BM392" s="18"/>
      <c r="BN392" s="18"/>
    </row>
    <row r="393" spans="1:66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8"/>
      <c r="BB393" s="18"/>
      <c r="BC393" s="18"/>
      <c r="BD393" s="18"/>
      <c r="BE393" s="18"/>
      <c r="BF393" s="18"/>
      <c r="BG393" s="18"/>
      <c r="BH393" s="18"/>
      <c r="BI393" s="18"/>
      <c r="BJ393" s="18"/>
      <c r="BK393" s="18"/>
      <c r="BL393" s="18"/>
      <c r="BM393" s="18"/>
      <c r="BN393" s="18"/>
    </row>
    <row r="394" spans="1:66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8"/>
      <c r="BB394" s="18"/>
      <c r="BC394" s="18"/>
      <c r="BD394" s="18"/>
      <c r="BE394" s="18"/>
      <c r="BF394" s="18"/>
      <c r="BG394" s="18"/>
      <c r="BH394" s="18"/>
      <c r="BI394" s="18"/>
      <c r="BJ394" s="18"/>
      <c r="BK394" s="18"/>
      <c r="BL394" s="18"/>
      <c r="BM394" s="18"/>
      <c r="BN394" s="18"/>
    </row>
    <row r="395" spans="1:66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8"/>
      <c r="BB395" s="18"/>
      <c r="BC395" s="18"/>
      <c r="BD395" s="18"/>
      <c r="BE395" s="18"/>
      <c r="BF395" s="18"/>
      <c r="BG395" s="18"/>
      <c r="BH395" s="18"/>
      <c r="BI395" s="18"/>
      <c r="BJ395" s="18"/>
      <c r="BK395" s="18"/>
      <c r="BL395" s="18"/>
      <c r="BM395" s="18"/>
      <c r="BN395" s="18"/>
    </row>
    <row r="396" spans="1:6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8"/>
      <c r="BB396" s="18"/>
      <c r="BC396" s="18"/>
      <c r="BD396" s="18"/>
      <c r="BE396" s="18"/>
      <c r="BF396" s="18"/>
      <c r="BG396" s="18"/>
      <c r="BH396" s="18"/>
      <c r="BI396" s="18"/>
      <c r="BJ396" s="18"/>
      <c r="BK396" s="18"/>
      <c r="BL396" s="18"/>
      <c r="BM396" s="18"/>
      <c r="BN396" s="18"/>
    </row>
    <row r="397" spans="1:66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8"/>
      <c r="BB397" s="18"/>
      <c r="BC397" s="18"/>
      <c r="BD397" s="18"/>
      <c r="BE397" s="18"/>
      <c r="BF397" s="18"/>
      <c r="BG397" s="18"/>
      <c r="BH397" s="18"/>
      <c r="BI397" s="18"/>
      <c r="BJ397" s="18"/>
      <c r="BK397" s="18"/>
      <c r="BL397" s="18"/>
      <c r="BM397" s="18"/>
      <c r="BN397" s="18"/>
    </row>
    <row r="398" spans="1:66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8"/>
      <c r="BB398" s="18"/>
      <c r="BC398" s="18"/>
      <c r="BD398" s="18"/>
      <c r="BE398" s="18"/>
      <c r="BF398" s="18"/>
      <c r="BG398" s="18"/>
      <c r="BH398" s="18"/>
      <c r="BI398" s="18"/>
      <c r="BJ398" s="18"/>
      <c r="BK398" s="18"/>
      <c r="BL398" s="18"/>
      <c r="BM398" s="18"/>
      <c r="BN398" s="18"/>
    </row>
    <row r="399" spans="1:66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8"/>
      <c r="BB399" s="18"/>
      <c r="BC399" s="18"/>
      <c r="BD399" s="18"/>
      <c r="BE399" s="18"/>
      <c r="BF399" s="18"/>
      <c r="BG399" s="18"/>
      <c r="BH399" s="18"/>
      <c r="BI399" s="18"/>
      <c r="BJ399" s="18"/>
      <c r="BK399" s="18"/>
      <c r="BL399" s="18"/>
      <c r="BM399" s="18"/>
      <c r="BN399" s="18"/>
    </row>
    <row r="400" spans="1:66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8"/>
      <c r="BB400" s="18"/>
      <c r="BC400" s="18"/>
      <c r="BD400" s="18"/>
      <c r="BE400" s="18"/>
      <c r="BF400" s="18"/>
      <c r="BG400" s="18"/>
      <c r="BH400" s="18"/>
      <c r="BI400" s="18"/>
      <c r="BJ400" s="18"/>
      <c r="BK400" s="18"/>
      <c r="BL400" s="18"/>
      <c r="BM400" s="18"/>
      <c r="BN400" s="18"/>
    </row>
    <row r="401" spans="1:66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8"/>
      <c r="BB401" s="18"/>
      <c r="BC401" s="18"/>
      <c r="BD401" s="18"/>
      <c r="BE401" s="18"/>
      <c r="BF401" s="18"/>
      <c r="BG401" s="18"/>
      <c r="BH401" s="18"/>
      <c r="BI401" s="18"/>
      <c r="BJ401" s="18"/>
      <c r="BK401" s="18"/>
      <c r="BL401" s="18"/>
      <c r="BM401" s="18"/>
      <c r="BN401" s="18"/>
    </row>
    <row r="402" spans="1:66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8"/>
      <c r="BB402" s="18"/>
      <c r="BC402" s="18"/>
      <c r="BD402" s="18"/>
      <c r="BE402" s="18"/>
      <c r="BF402" s="18"/>
      <c r="BG402" s="18"/>
      <c r="BH402" s="18"/>
      <c r="BI402" s="18"/>
      <c r="BJ402" s="18"/>
      <c r="BK402" s="18"/>
      <c r="BL402" s="18"/>
      <c r="BM402" s="18"/>
      <c r="BN402" s="18"/>
    </row>
    <row r="403" spans="1:66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8"/>
      <c r="BB403" s="18"/>
      <c r="BC403" s="18"/>
      <c r="BD403" s="18"/>
      <c r="BE403" s="18"/>
      <c r="BF403" s="18"/>
      <c r="BG403" s="18"/>
      <c r="BH403" s="18"/>
      <c r="BI403" s="18"/>
      <c r="BJ403" s="18"/>
      <c r="BK403" s="18"/>
      <c r="BL403" s="18"/>
      <c r="BM403" s="18"/>
      <c r="BN403" s="18"/>
    </row>
    <row r="404" spans="1:66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8"/>
      <c r="BB404" s="18"/>
      <c r="BC404" s="18"/>
      <c r="BD404" s="18"/>
      <c r="BE404" s="18"/>
      <c r="BF404" s="18"/>
      <c r="BG404" s="18"/>
      <c r="BH404" s="18"/>
      <c r="BI404" s="18"/>
      <c r="BJ404" s="18"/>
      <c r="BK404" s="18"/>
      <c r="BL404" s="18"/>
      <c r="BM404" s="18"/>
      <c r="BN404" s="18"/>
    </row>
    <row r="405" spans="1:66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8"/>
      <c r="BB405" s="18"/>
      <c r="BC405" s="18"/>
      <c r="BD405" s="18"/>
      <c r="BE405" s="18"/>
      <c r="BF405" s="18"/>
      <c r="BG405" s="18"/>
      <c r="BH405" s="18"/>
      <c r="BI405" s="18"/>
      <c r="BJ405" s="18"/>
      <c r="BK405" s="18"/>
      <c r="BL405" s="18"/>
      <c r="BM405" s="18"/>
      <c r="BN405" s="18"/>
    </row>
    <row r="406" spans="1:66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8"/>
      <c r="BB406" s="18"/>
      <c r="BC406" s="18"/>
      <c r="BD406" s="18"/>
      <c r="BE406" s="18"/>
      <c r="BF406" s="18"/>
      <c r="BG406" s="18"/>
      <c r="BH406" s="18"/>
      <c r="BI406" s="18"/>
      <c r="BJ406" s="18"/>
      <c r="BK406" s="18"/>
      <c r="BL406" s="18"/>
      <c r="BM406" s="18"/>
      <c r="BN406" s="18"/>
    </row>
    <row r="407" spans="1:66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8"/>
      <c r="BB407" s="18"/>
      <c r="BC407" s="18"/>
      <c r="BD407" s="18"/>
      <c r="BE407" s="18"/>
      <c r="BF407" s="18"/>
      <c r="BG407" s="18"/>
      <c r="BH407" s="18"/>
      <c r="BI407" s="18"/>
      <c r="BJ407" s="18"/>
      <c r="BK407" s="18"/>
      <c r="BL407" s="18"/>
      <c r="BM407" s="18"/>
      <c r="BN407" s="18"/>
    </row>
    <row r="408" spans="1:66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8"/>
      <c r="BB408" s="18"/>
      <c r="BC408" s="18"/>
      <c r="BD408" s="18"/>
      <c r="BE408" s="18"/>
      <c r="BF408" s="18"/>
      <c r="BG408" s="18"/>
      <c r="BH408" s="18"/>
      <c r="BI408" s="18"/>
      <c r="BJ408" s="18"/>
      <c r="BK408" s="18"/>
      <c r="BL408" s="18"/>
      <c r="BM408" s="18"/>
      <c r="BN408" s="18"/>
    </row>
    <row r="409" spans="1:66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8"/>
      <c r="BB409" s="18"/>
      <c r="BC409" s="18"/>
      <c r="BD409" s="18"/>
      <c r="BE409" s="18"/>
      <c r="BF409" s="18"/>
      <c r="BG409" s="18"/>
      <c r="BH409" s="18"/>
      <c r="BI409" s="18"/>
      <c r="BJ409" s="18"/>
      <c r="BK409" s="18"/>
      <c r="BL409" s="18"/>
      <c r="BM409" s="18"/>
      <c r="BN409" s="18"/>
    </row>
    <row r="410" spans="1:66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8"/>
      <c r="BB410" s="18"/>
      <c r="BC410" s="18"/>
      <c r="BD410" s="18"/>
      <c r="BE410" s="18"/>
      <c r="BF410" s="18"/>
      <c r="BG410" s="18"/>
      <c r="BH410" s="18"/>
      <c r="BI410" s="18"/>
      <c r="BJ410" s="18"/>
      <c r="BK410" s="18"/>
      <c r="BL410" s="18"/>
      <c r="BM410" s="18"/>
      <c r="BN410" s="18"/>
    </row>
    <row r="411" spans="1:66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8"/>
      <c r="BB411" s="18"/>
      <c r="BC411" s="18"/>
      <c r="BD411" s="18"/>
      <c r="BE411" s="18"/>
      <c r="BF411" s="18"/>
      <c r="BG411" s="18"/>
      <c r="BH411" s="18"/>
      <c r="BI411" s="18"/>
      <c r="BJ411" s="18"/>
      <c r="BK411" s="18"/>
      <c r="BL411" s="18"/>
      <c r="BM411" s="18"/>
      <c r="BN411" s="18"/>
    </row>
    <row r="412" spans="1:66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8"/>
      <c r="BB412" s="18"/>
      <c r="BC412" s="18"/>
      <c r="BD412" s="18"/>
      <c r="BE412" s="18"/>
      <c r="BF412" s="18"/>
      <c r="BG412" s="18"/>
      <c r="BH412" s="18"/>
      <c r="BI412" s="18"/>
      <c r="BJ412" s="18"/>
      <c r="BK412" s="18"/>
      <c r="BL412" s="18"/>
      <c r="BM412" s="18"/>
      <c r="BN412" s="18"/>
    </row>
    <row r="413" spans="1:66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  <c r="BB413" s="18"/>
      <c r="BC413" s="18"/>
      <c r="BD413" s="18"/>
      <c r="BE413" s="18"/>
      <c r="BF413" s="18"/>
      <c r="BG413" s="18"/>
      <c r="BH413" s="18"/>
      <c r="BI413" s="18"/>
      <c r="BJ413" s="18"/>
      <c r="BK413" s="18"/>
      <c r="BL413" s="18"/>
      <c r="BM413" s="18"/>
      <c r="BN413" s="18"/>
    </row>
    <row r="414" spans="1:66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8"/>
      <c r="BB414" s="18"/>
      <c r="BC414" s="18"/>
      <c r="BD414" s="18"/>
      <c r="BE414" s="18"/>
      <c r="BF414" s="18"/>
      <c r="BG414" s="18"/>
      <c r="BH414" s="18"/>
      <c r="BI414" s="18"/>
      <c r="BJ414" s="18"/>
      <c r="BK414" s="18"/>
      <c r="BL414" s="18"/>
      <c r="BM414" s="18"/>
      <c r="BN414" s="18"/>
    </row>
    <row r="415" spans="1:66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  <c r="BB415" s="18"/>
      <c r="BC415" s="18"/>
      <c r="BD415" s="18"/>
      <c r="BE415" s="18"/>
      <c r="BF415" s="18"/>
      <c r="BG415" s="18"/>
      <c r="BH415" s="18"/>
      <c r="BI415" s="18"/>
      <c r="BJ415" s="18"/>
      <c r="BK415" s="18"/>
      <c r="BL415" s="18"/>
      <c r="BM415" s="18"/>
      <c r="BN415" s="18"/>
    </row>
    <row r="416" spans="1:66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8"/>
      <c r="BB416" s="18"/>
      <c r="BC416" s="18"/>
      <c r="BD416" s="18"/>
      <c r="BE416" s="18"/>
      <c r="BF416" s="18"/>
      <c r="BG416" s="18"/>
      <c r="BH416" s="18"/>
      <c r="BI416" s="18"/>
      <c r="BJ416" s="18"/>
      <c r="BK416" s="18"/>
      <c r="BL416" s="18"/>
      <c r="BM416" s="18"/>
      <c r="BN416" s="18"/>
    </row>
    <row r="417" spans="1:66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8"/>
      <c r="BB417" s="18"/>
      <c r="BC417" s="18"/>
      <c r="BD417" s="18"/>
      <c r="BE417" s="18"/>
      <c r="BF417" s="18"/>
      <c r="BG417" s="18"/>
      <c r="BH417" s="18"/>
      <c r="BI417" s="18"/>
      <c r="BJ417" s="18"/>
      <c r="BK417" s="18"/>
      <c r="BL417" s="18"/>
      <c r="BM417" s="18"/>
      <c r="BN417" s="18"/>
    </row>
    <row r="418" spans="1:66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18"/>
      <c r="BI418" s="18"/>
      <c r="BJ418" s="18"/>
      <c r="BK418" s="18"/>
      <c r="BL418" s="18"/>
      <c r="BM418" s="18"/>
      <c r="BN418" s="18"/>
    </row>
    <row r="419" spans="1:66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  <c r="BI419" s="18"/>
      <c r="BJ419" s="18"/>
      <c r="BK419" s="18"/>
      <c r="BL419" s="18"/>
      <c r="BM419" s="18"/>
      <c r="BN419" s="18"/>
    </row>
    <row r="420" spans="1:66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  <c r="BL420" s="18"/>
      <c r="BM420" s="18"/>
      <c r="BN420" s="18"/>
    </row>
    <row r="421" spans="1:66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  <c r="BL421" s="18"/>
      <c r="BM421" s="18"/>
      <c r="BN421" s="18"/>
    </row>
    <row r="422" spans="1:66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18"/>
      <c r="BM422" s="18"/>
      <c r="BN422" s="18"/>
    </row>
    <row r="423" spans="1:66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  <c r="BL423" s="18"/>
      <c r="BM423" s="18"/>
      <c r="BN423" s="18"/>
    </row>
    <row r="424" spans="1:66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  <c r="BL424" s="18"/>
      <c r="BM424" s="18"/>
      <c r="BN424" s="18"/>
    </row>
    <row r="425" spans="1:66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18"/>
      <c r="BI425" s="18"/>
      <c r="BJ425" s="18"/>
      <c r="BK425" s="18"/>
      <c r="BL425" s="18"/>
      <c r="BM425" s="18"/>
      <c r="BN425" s="18"/>
    </row>
    <row r="426" spans="1:66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  <c r="BI426" s="18"/>
      <c r="BJ426" s="18"/>
      <c r="BK426" s="18"/>
      <c r="BL426" s="18"/>
      <c r="BM426" s="18"/>
      <c r="BN426" s="18"/>
    </row>
    <row r="427" spans="1:66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  <c r="BL427" s="18"/>
      <c r="BM427" s="18"/>
      <c r="BN427" s="18"/>
    </row>
    <row r="428" spans="1:66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  <c r="BL428" s="18"/>
      <c r="BM428" s="18"/>
      <c r="BN428" s="18"/>
    </row>
    <row r="429" spans="1:66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18"/>
      <c r="BI429" s="18"/>
      <c r="BJ429" s="18"/>
      <c r="BK429" s="18"/>
      <c r="BL429" s="18"/>
      <c r="BM429" s="18"/>
      <c r="BN429" s="18"/>
    </row>
    <row r="430" spans="1:66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  <c r="BI430" s="18"/>
      <c r="BJ430" s="18"/>
      <c r="BK430" s="18"/>
      <c r="BL430" s="18"/>
      <c r="BM430" s="18"/>
      <c r="BN430" s="18"/>
    </row>
    <row r="431" spans="1:66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  <c r="BL431" s="18"/>
      <c r="BM431" s="18"/>
      <c r="BN431" s="18"/>
    </row>
    <row r="432" spans="1:66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  <c r="BI432" s="18"/>
      <c r="BJ432" s="18"/>
      <c r="BK432" s="18"/>
      <c r="BL432" s="18"/>
      <c r="BM432" s="18"/>
      <c r="BN432" s="18"/>
    </row>
    <row r="433" spans="1:66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  <c r="BL433" s="18"/>
      <c r="BM433" s="18"/>
      <c r="BN433" s="18"/>
    </row>
    <row r="434" spans="1:66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18"/>
      <c r="BI434" s="18"/>
      <c r="BJ434" s="18"/>
      <c r="BK434" s="18"/>
      <c r="BL434" s="18"/>
      <c r="BM434" s="18"/>
      <c r="BN434" s="18"/>
    </row>
    <row r="435" spans="1:66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8"/>
      <c r="BB435" s="18"/>
      <c r="BC435" s="18"/>
      <c r="BD435" s="18"/>
      <c r="BE435" s="18"/>
      <c r="BF435" s="18"/>
      <c r="BG435" s="18"/>
      <c r="BH435" s="18"/>
      <c r="BI435" s="18"/>
      <c r="BJ435" s="18"/>
      <c r="BK435" s="18"/>
      <c r="BL435" s="18"/>
      <c r="BM435" s="18"/>
      <c r="BN435" s="18"/>
    </row>
    <row r="436" spans="1:6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8"/>
      <c r="BB436" s="18"/>
      <c r="BC436" s="18"/>
      <c r="BD436" s="18"/>
      <c r="BE436" s="18"/>
      <c r="BF436" s="18"/>
      <c r="BG436" s="18"/>
      <c r="BH436" s="18"/>
      <c r="BI436" s="18"/>
      <c r="BJ436" s="18"/>
      <c r="BK436" s="18"/>
      <c r="BL436" s="18"/>
      <c r="BM436" s="18"/>
      <c r="BN436" s="18"/>
    </row>
    <row r="437" spans="1:66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8"/>
      <c r="BB437" s="18"/>
      <c r="BC437" s="18"/>
      <c r="BD437" s="18"/>
      <c r="BE437" s="18"/>
      <c r="BF437" s="18"/>
      <c r="BG437" s="18"/>
      <c r="BH437" s="18"/>
      <c r="BI437" s="18"/>
      <c r="BJ437" s="18"/>
      <c r="BK437" s="18"/>
      <c r="BL437" s="18"/>
      <c r="BM437" s="18"/>
      <c r="BN437" s="18"/>
    </row>
    <row r="438" spans="1:66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8"/>
      <c r="BB438" s="18"/>
      <c r="BC438" s="18"/>
      <c r="BD438" s="18"/>
      <c r="BE438" s="18"/>
      <c r="BF438" s="18"/>
      <c r="BG438" s="18"/>
      <c r="BH438" s="18"/>
      <c r="BI438" s="18"/>
      <c r="BJ438" s="18"/>
      <c r="BK438" s="18"/>
      <c r="BL438" s="18"/>
      <c r="BM438" s="18"/>
      <c r="BN438" s="18"/>
    </row>
    <row r="439" spans="1:66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8"/>
      <c r="BB439" s="18"/>
      <c r="BC439" s="18"/>
      <c r="BD439" s="18"/>
      <c r="BE439" s="18"/>
      <c r="BF439" s="18"/>
      <c r="BG439" s="18"/>
      <c r="BH439" s="18"/>
      <c r="BI439" s="18"/>
      <c r="BJ439" s="18"/>
      <c r="BK439" s="18"/>
      <c r="BL439" s="18"/>
      <c r="BM439" s="18"/>
      <c r="BN439" s="18"/>
    </row>
    <row r="440" spans="1:66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8"/>
      <c r="BB440" s="18"/>
      <c r="BC440" s="18"/>
      <c r="BD440" s="18"/>
      <c r="BE440" s="18"/>
      <c r="BF440" s="18"/>
      <c r="BG440" s="18"/>
      <c r="BH440" s="18"/>
      <c r="BI440" s="18"/>
      <c r="BJ440" s="18"/>
      <c r="BK440" s="18"/>
      <c r="BL440" s="18"/>
      <c r="BM440" s="18"/>
      <c r="BN440" s="18"/>
    </row>
    <row r="441" spans="1:66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8"/>
      <c r="BB441" s="18"/>
      <c r="BC441" s="18"/>
      <c r="BD441" s="18"/>
      <c r="BE441" s="18"/>
      <c r="BF441" s="18"/>
      <c r="BG441" s="18"/>
      <c r="BH441" s="18"/>
      <c r="BI441" s="18"/>
      <c r="BJ441" s="18"/>
      <c r="BK441" s="18"/>
      <c r="BL441" s="18"/>
      <c r="BM441" s="18"/>
      <c r="BN441" s="18"/>
    </row>
    <row r="442" spans="1:66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8"/>
      <c r="BB442" s="18"/>
      <c r="BC442" s="18"/>
      <c r="BD442" s="18"/>
      <c r="BE442" s="18"/>
      <c r="BF442" s="18"/>
      <c r="BG442" s="18"/>
      <c r="BH442" s="18"/>
      <c r="BI442" s="18"/>
      <c r="BJ442" s="18"/>
      <c r="BK442" s="18"/>
      <c r="BL442" s="18"/>
      <c r="BM442" s="18"/>
      <c r="BN442" s="18"/>
    </row>
    <row r="443" spans="1:66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8"/>
      <c r="BB443" s="18"/>
      <c r="BC443" s="18"/>
      <c r="BD443" s="18"/>
      <c r="BE443" s="18"/>
      <c r="BF443" s="18"/>
      <c r="BG443" s="18"/>
      <c r="BH443" s="18"/>
      <c r="BI443" s="18"/>
      <c r="BJ443" s="18"/>
      <c r="BK443" s="18"/>
      <c r="BL443" s="18"/>
      <c r="BM443" s="18"/>
      <c r="BN443" s="18"/>
    </row>
    <row r="444" spans="1:66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8"/>
      <c r="BB444" s="18"/>
      <c r="BC444" s="18"/>
      <c r="BD444" s="18"/>
      <c r="BE444" s="18"/>
      <c r="BF444" s="18"/>
      <c r="BG444" s="18"/>
      <c r="BH444" s="18"/>
      <c r="BI444" s="18"/>
      <c r="BJ444" s="18"/>
      <c r="BK444" s="18"/>
      <c r="BL444" s="18"/>
      <c r="BM444" s="18"/>
      <c r="BN444" s="18"/>
    </row>
    <row r="445" spans="1:66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8"/>
      <c r="BB445" s="18"/>
      <c r="BC445" s="18"/>
      <c r="BD445" s="18"/>
      <c r="BE445" s="18"/>
      <c r="BF445" s="18"/>
      <c r="BG445" s="18"/>
      <c r="BH445" s="18"/>
      <c r="BI445" s="18"/>
      <c r="BJ445" s="18"/>
      <c r="BK445" s="18"/>
      <c r="BL445" s="18"/>
      <c r="BM445" s="18"/>
      <c r="BN445" s="18"/>
    </row>
    <row r="446" spans="1:66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8"/>
      <c r="BB446" s="18"/>
      <c r="BC446" s="18"/>
      <c r="BD446" s="18"/>
      <c r="BE446" s="18"/>
      <c r="BF446" s="18"/>
      <c r="BG446" s="18"/>
      <c r="BH446" s="18"/>
      <c r="BI446" s="18"/>
      <c r="BJ446" s="18"/>
      <c r="BK446" s="18"/>
      <c r="BL446" s="18"/>
      <c r="BM446" s="18"/>
      <c r="BN446" s="18"/>
    </row>
    <row r="447" spans="1:66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8"/>
      <c r="BB447" s="18"/>
      <c r="BC447" s="18"/>
      <c r="BD447" s="18"/>
      <c r="BE447" s="18"/>
      <c r="BF447" s="18"/>
      <c r="BG447" s="18"/>
      <c r="BH447" s="18"/>
      <c r="BI447" s="18"/>
      <c r="BJ447" s="18"/>
      <c r="BK447" s="18"/>
      <c r="BL447" s="18"/>
      <c r="BM447" s="18"/>
      <c r="BN447" s="18"/>
    </row>
    <row r="448" spans="1:66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8"/>
      <c r="BB448" s="18"/>
      <c r="BC448" s="18"/>
      <c r="BD448" s="18"/>
      <c r="BE448" s="18"/>
      <c r="BF448" s="18"/>
      <c r="BG448" s="18"/>
      <c r="BH448" s="18"/>
      <c r="BI448" s="18"/>
      <c r="BJ448" s="18"/>
      <c r="BK448" s="18"/>
      <c r="BL448" s="18"/>
      <c r="BM448" s="18"/>
      <c r="BN448" s="18"/>
    </row>
    <row r="449" spans="1:66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8"/>
      <c r="BB449" s="18"/>
      <c r="BC449" s="18"/>
      <c r="BD449" s="18"/>
      <c r="BE449" s="18"/>
      <c r="BF449" s="18"/>
      <c r="BG449" s="18"/>
      <c r="BH449" s="18"/>
      <c r="BI449" s="18"/>
      <c r="BJ449" s="18"/>
      <c r="BK449" s="18"/>
      <c r="BL449" s="18"/>
      <c r="BM449" s="18"/>
      <c r="BN449" s="18"/>
    </row>
    <row r="450" spans="1:66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8"/>
      <c r="BB450" s="18"/>
      <c r="BC450" s="18"/>
      <c r="BD450" s="18"/>
      <c r="BE450" s="18"/>
      <c r="BF450" s="18"/>
      <c r="BG450" s="18"/>
      <c r="BH450" s="18"/>
      <c r="BI450" s="18"/>
      <c r="BJ450" s="18"/>
      <c r="BK450" s="18"/>
      <c r="BL450" s="18"/>
      <c r="BM450" s="18"/>
      <c r="BN450" s="18"/>
    </row>
    <row r="451" spans="1:66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8"/>
      <c r="BB451" s="18"/>
      <c r="BC451" s="18"/>
      <c r="BD451" s="18"/>
      <c r="BE451" s="18"/>
      <c r="BF451" s="18"/>
      <c r="BG451" s="18"/>
      <c r="BH451" s="18"/>
      <c r="BI451" s="18"/>
      <c r="BJ451" s="18"/>
      <c r="BK451" s="18"/>
      <c r="BL451" s="18"/>
      <c r="BM451" s="18"/>
      <c r="BN451" s="18"/>
    </row>
    <row r="452" spans="1:66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8"/>
      <c r="BB452" s="18"/>
      <c r="BC452" s="18"/>
      <c r="BD452" s="18"/>
      <c r="BE452" s="18"/>
      <c r="BF452" s="18"/>
      <c r="BG452" s="18"/>
      <c r="BH452" s="18"/>
      <c r="BI452" s="18"/>
      <c r="BJ452" s="18"/>
      <c r="BK452" s="18"/>
      <c r="BL452" s="18"/>
      <c r="BM452" s="18"/>
      <c r="BN452" s="18"/>
    </row>
    <row r="453" spans="1:66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18"/>
      <c r="BI453" s="18"/>
      <c r="BJ453" s="18"/>
      <c r="BK453" s="18"/>
      <c r="BL453" s="18"/>
      <c r="BM453" s="18"/>
      <c r="BN453" s="18"/>
    </row>
    <row r="454" spans="1:66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8"/>
      <c r="BB454" s="18"/>
      <c r="BC454" s="18"/>
      <c r="BD454" s="18"/>
      <c r="BE454" s="18"/>
      <c r="BF454" s="18"/>
      <c r="BG454" s="18"/>
      <c r="BH454" s="18"/>
      <c r="BI454" s="18"/>
      <c r="BJ454" s="18"/>
      <c r="BK454" s="18"/>
      <c r="BL454" s="18"/>
      <c r="BM454" s="18"/>
      <c r="BN454" s="18"/>
    </row>
    <row r="455" spans="1:66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8"/>
      <c r="BB455" s="18"/>
      <c r="BC455" s="18"/>
      <c r="BD455" s="18"/>
      <c r="BE455" s="18"/>
      <c r="BF455" s="18"/>
      <c r="BG455" s="18"/>
      <c r="BH455" s="18"/>
      <c r="BI455" s="18"/>
      <c r="BJ455" s="18"/>
      <c r="BK455" s="18"/>
      <c r="BL455" s="18"/>
      <c r="BM455" s="18"/>
      <c r="BN455" s="18"/>
    </row>
    <row r="456" spans="1:6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8"/>
      <c r="BB456" s="18"/>
      <c r="BC456" s="18"/>
      <c r="BD456" s="18"/>
      <c r="BE456" s="18"/>
      <c r="BF456" s="18"/>
      <c r="BG456" s="18"/>
      <c r="BH456" s="18"/>
      <c r="BI456" s="18"/>
      <c r="BJ456" s="18"/>
      <c r="BK456" s="18"/>
      <c r="BL456" s="18"/>
      <c r="BM456" s="18"/>
      <c r="BN456" s="18"/>
    </row>
    <row r="457" spans="1:66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8"/>
      <c r="BB457" s="18"/>
      <c r="BC457" s="18"/>
      <c r="BD457" s="18"/>
      <c r="BE457" s="18"/>
      <c r="BF457" s="18"/>
      <c r="BG457" s="18"/>
      <c r="BH457" s="18"/>
      <c r="BI457" s="18"/>
      <c r="BJ457" s="18"/>
      <c r="BK457" s="18"/>
      <c r="BL457" s="18"/>
      <c r="BM457" s="18"/>
      <c r="BN457" s="18"/>
    </row>
    <row r="458" spans="1:66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8"/>
      <c r="BB458" s="18"/>
      <c r="BC458" s="18"/>
      <c r="BD458" s="18"/>
      <c r="BE458" s="18"/>
      <c r="BF458" s="18"/>
      <c r="BG458" s="18"/>
      <c r="BH458" s="18"/>
      <c r="BI458" s="18"/>
      <c r="BJ458" s="18"/>
      <c r="BK458" s="18"/>
      <c r="BL458" s="18"/>
      <c r="BM458" s="18"/>
      <c r="BN458" s="18"/>
    </row>
    <row r="459" spans="1:66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8"/>
      <c r="BB459" s="18"/>
      <c r="BC459" s="18"/>
      <c r="BD459" s="18"/>
      <c r="BE459" s="18"/>
      <c r="BF459" s="18"/>
      <c r="BG459" s="18"/>
      <c r="BH459" s="18"/>
      <c r="BI459" s="18"/>
      <c r="BJ459" s="18"/>
      <c r="BK459" s="18"/>
      <c r="BL459" s="18"/>
      <c r="BM459" s="18"/>
      <c r="BN459" s="18"/>
    </row>
    <row r="460" spans="1:66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8"/>
      <c r="BB460" s="18"/>
      <c r="BC460" s="18"/>
      <c r="BD460" s="18"/>
      <c r="BE460" s="18"/>
      <c r="BF460" s="18"/>
      <c r="BG460" s="18"/>
      <c r="BH460" s="18"/>
      <c r="BI460" s="18"/>
      <c r="BJ460" s="18"/>
      <c r="BK460" s="18"/>
      <c r="BL460" s="18"/>
      <c r="BM460" s="18"/>
      <c r="BN460" s="18"/>
    </row>
    <row r="461" spans="1:66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8"/>
      <c r="BB461" s="18"/>
      <c r="BC461" s="18"/>
      <c r="BD461" s="18"/>
      <c r="BE461" s="18"/>
      <c r="BF461" s="18"/>
      <c r="BG461" s="18"/>
      <c r="BH461" s="18"/>
      <c r="BI461" s="18"/>
      <c r="BJ461" s="18"/>
      <c r="BK461" s="18"/>
      <c r="BL461" s="18"/>
      <c r="BM461" s="18"/>
      <c r="BN461" s="18"/>
    </row>
    <row r="462" spans="1:66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8"/>
      <c r="BB462" s="18"/>
      <c r="BC462" s="18"/>
      <c r="BD462" s="18"/>
      <c r="BE462" s="18"/>
      <c r="BF462" s="18"/>
      <c r="BG462" s="18"/>
      <c r="BH462" s="18"/>
      <c r="BI462" s="18"/>
      <c r="BJ462" s="18"/>
      <c r="BK462" s="18"/>
      <c r="BL462" s="18"/>
      <c r="BM462" s="18"/>
      <c r="BN462" s="18"/>
    </row>
    <row r="463" spans="1:66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8"/>
      <c r="BB463" s="18"/>
      <c r="BC463" s="18"/>
      <c r="BD463" s="18"/>
      <c r="BE463" s="18"/>
      <c r="BF463" s="18"/>
      <c r="BG463" s="18"/>
      <c r="BH463" s="18"/>
      <c r="BI463" s="18"/>
      <c r="BJ463" s="18"/>
      <c r="BK463" s="18"/>
      <c r="BL463" s="18"/>
      <c r="BM463" s="18"/>
      <c r="BN463" s="18"/>
    </row>
    <row r="464" spans="1:66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8"/>
      <c r="BB464" s="18"/>
      <c r="BC464" s="18"/>
      <c r="BD464" s="18"/>
      <c r="BE464" s="18"/>
      <c r="BF464" s="18"/>
      <c r="BG464" s="18"/>
      <c r="BH464" s="18"/>
      <c r="BI464" s="18"/>
      <c r="BJ464" s="18"/>
      <c r="BK464" s="18"/>
      <c r="BL464" s="18"/>
      <c r="BM464" s="18"/>
      <c r="BN464" s="18"/>
    </row>
    <row r="465" spans="1:66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8"/>
      <c r="BB465" s="18"/>
      <c r="BC465" s="18"/>
      <c r="BD465" s="18"/>
      <c r="BE465" s="18"/>
      <c r="BF465" s="18"/>
      <c r="BG465" s="18"/>
      <c r="BH465" s="18"/>
      <c r="BI465" s="18"/>
      <c r="BJ465" s="18"/>
      <c r="BK465" s="18"/>
      <c r="BL465" s="18"/>
      <c r="BM465" s="18"/>
      <c r="BN465" s="18"/>
    </row>
    <row r="466" spans="1:6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8"/>
      <c r="BB466" s="18"/>
      <c r="BC466" s="18"/>
      <c r="BD466" s="18"/>
      <c r="BE466" s="18"/>
      <c r="BF466" s="18"/>
      <c r="BG466" s="18"/>
      <c r="BH466" s="18"/>
      <c r="BI466" s="18"/>
      <c r="BJ466" s="18"/>
      <c r="BK466" s="18"/>
      <c r="BL466" s="18"/>
      <c r="BM466" s="18"/>
      <c r="BN466" s="18"/>
    </row>
    <row r="467" spans="1:66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8"/>
      <c r="BB467" s="18"/>
      <c r="BC467" s="18"/>
      <c r="BD467" s="18"/>
      <c r="BE467" s="18"/>
      <c r="BF467" s="18"/>
      <c r="BG467" s="18"/>
      <c r="BH467" s="18"/>
      <c r="BI467" s="18"/>
      <c r="BJ467" s="18"/>
      <c r="BK467" s="18"/>
      <c r="BL467" s="18"/>
      <c r="BM467" s="18"/>
      <c r="BN467" s="18"/>
    </row>
    <row r="468" spans="1:66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8"/>
      <c r="BB468" s="18"/>
      <c r="BC468" s="18"/>
      <c r="BD468" s="18"/>
      <c r="BE468" s="18"/>
      <c r="BF468" s="18"/>
      <c r="BG468" s="18"/>
      <c r="BH468" s="18"/>
      <c r="BI468" s="18"/>
      <c r="BJ468" s="18"/>
      <c r="BK468" s="18"/>
      <c r="BL468" s="18"/>
      <c r="BM468" s="18"/>
      <c r="BN468" s="18"/>
    </row>
    <row r="469" spans="1:66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8"/>
      <c r="BB469" s="18"/>
      <c r="BC469" s="18"/>
      <c r="BD469" s="18"/>
      <c r="BE469" s="18"/>
      <c r="BF469" s="18"/>
      <c r="BG469" s="18"/>
      <c r="BH469" s="18"/>
      <c r="BI469" s="18"/>
      <c r="BJ469" s="18"/>
      <c r="BK469" s="18"/>
      <c r="BL469" s="18"/>
      <c r="BM469" s="18"/>
      <c r="BN469" s="18"/>
    </row>
    <row r="470" spans="1:66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8"/>
      <c r="BB470" s="18"/>
      <c r="BC470" s="18"/>
      <c r="BD470" s="18"/>
      <c r="BE470" s="18"/>
      <c r="BF470" s="18"/>
      <c r="BG470" s="18"/>
      <c r="BH470" s="18"/>
      <c r="BI470" s="18"/>
      <c r="BJ470" s="18"/>
      <c r="BK470" s="18"/>
      <c r="BL470" s="18"/>
      <c r="BM470" s="18"/>
      <c r="BN470" s="18"/>
    </row>
    <row r="471" spans="1:66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8"/>
      <c r="BB471" s="18"/>
      <c r="BC471" s="18"/>
      <c r="BD471" s="18"/>
      <c r="BE471" s="18"/>
      <c r="BF471" s="18"/>
      <c r="BG471" s="18"/>
      <c r="BH471" s="18"/>
      <c r="BI471" s="18"/>
      <c r="BJ471" s="18"/>
      <c r="BK471" s="18"/>
      <c r="BL471" s="18"/>
      <c r="BM471" s="18"/>
      <c r="BN471" s="18"/>
    </row>
    <row r="472" spans="1:66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8"/>
      <c r="BB472" s="18"/>
      <c r="BC472" s="18"/>
      <c r="BD472" s="18"/>
      <c r="BE472" s="18"/>
      <c r="BF472" s="18"/>
      <c r="BG472" s="18"/>
      <c r="BH472" s="18"/>
      <c r="BI472" s="18"/>
      <c r="BJ472" s="18"/>
      <c r="BK472" s="18"/>
      <c r="BL472" s="18"/>
      <c r="BM472" s="18"/>
      <c r="BN472" s="18"/>
    </row>
    <row r="473" spans="1:66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8"/>
      <c r="BB473" s="18"/>
      <c r="BC473" s="18"/>
      <c r="BD473" s="18"/>
      <c r="BE473" s="18"/>
      <c r="BF473" s="18"/>
      <c r="BG473" s="18"/>
      <c r="BH473" s="18"/>
      <c r="BI473" s="18"/>
      <c r="BJ473" s="18"/>
      <c r="BK473" s="18"/>
      <c r="BL473" s="18"/>
      <c r="BM473" s="18"/>
      <c r="BN473" s="18"/>
    </row>
    <row r="474" spans="1:66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8"/>
      <c r="BB474" s="18"/>
      <c r="BC474" s="18"/>
      <c r="BD474" s="18"/>
      <c r="BE474" s="18"/>
      <c r="BF474" s="18"/>
      <c r="BG474" s="18"/>
      <c r="BH474" s="18"/>
      <c r="BI474" s="18"/>
      <c r="BJ474" s="18"/>
      <c r="BK474" s="18"/>
      <c r="BL474" s="18"/>
      <c r="BM474" s="18"/>
      <c r="BN474" s="18"/>
    </row>
    <row r="475" spans="1:66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8"/>
      <c r="BB475" s="18"/>
      <c r="BC475" s="18"/>
      <c r="BD475" s="18"/>
      <c r="BE475" s="18"/>
      <c r="BF475" s="18"/>
      <c r="BG475" s="18"/>
      <c r="BH475" s="18"/>
      <c r="BI475" s="18"/>
      <c r="BJ475" s="18"/>
      <c r="BK475" s="18"/>
      <c r="BL475" s="18"/>
      <c r="BM475" s="18"/>
      <c r="BN475" s="18"/>
    </row>
    <row r="476" spans="1:66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8"/>
      <c r="BB476" s="18"/>
      <c r="BC476" s="18"/>
      <c r="BD476" s="18"/>
      <c r="BE476" s="18"/>
      <c r="BF476" s="18"/>
      <c r="BG476" s="18"/>
      <c r="BH476" s="18"/>
      <c r="BI476" s="18"/>
      <c r="BJ476" s="18"/>
      <c r="BK476" s="18"/>
      <c r="BL476" s="18"/>
      <c r="BM476" s="18"/>
      <c r="BN476" s="18"/>
    </row>
    <row r="477" spans="1:66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8"/>
      <c r="BB477" s="18"/>
      <c r="BC477" s="18"/>
      <c r="BD477" s="18"/>
      <c r="BE477" s="18"/>
      <c r="BF477" s="18"/>
      <c r="BG477" s="18"/>
      <c r="BH477" s="18"/>
      <c r="BI477" s="18"/>
      <c r="BJ477" s="18"/>
      <c r="BK477" s="18"/>
      <c r="BL477" s="18"/>
      <c r="BM477" s="18"/>
      <c r="BN477" s="18"/>
    </row>
    <row r="478" spans="1:66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8"/>
      <c r="BB478" s="18"/>
      <c r="BC478" s="18"/>
      <c r="BD478" s="18"/>
      <c r="BE478" s="18"/>
      <c r="BF478" s="18"/>
      <c r="BG478" s="18"/>
      <c r="BH478" s="18"/>
      <c r="BI478" s="18"/>
      <c r="BJ478" s="18"/>
      <c r="BK478" s="18"/>
      <c r="BL478" s="18"/>
      <c r="BM478" s="18"/>
      <c r="BN478" s="18"/>
    </row>
    <row r="479" spans="1:66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8"/>
      <c r="BB479" s="18"/>
      <c r="BC479" s="18"/>
      <c r="BD479" s="18"/>
      <c r="BE479" s="18"/>
      <c r="BF479" s="18"/>
      <c r="BG479" s="18"/>
      <c r="BH479" s="18"/>
      <c r="BI479" s="18"/>
      <c r="BJ479" s="18"/>
      <c r="BK479" s="18"/>
      <c r="BL479" s="18"/>
      <c r="BM479" s="18"/>
      <c r="BN479" s="18"/>
    </row>
    <row r="480" spans="1:66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8"/>
      <c r="BB480" s="18"/>
      <c r="BC480" s="18"/>
      <c r="BD480" s="18"/>
      <c r="BE480" s="18"/>
      <c r="BF480" s="18"/>
      <c r="BG480" s="18"/>
      <c r="BH480" s="18"/>
      <c r="BI480" s="18"/>
      <c r="BJ480" s="18"/>
      <c r="BK480" s="18"/>
      <c r="BL480" s="18"/>
      <c r="BM480" s="18"/>
      <c r="BN480" s="18"/>
    </row>
    <row r="481" spans="1:66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8"/>
      <c r="BB481" s="18"/>
      <c r="BC481" s="18"/>
      <c r="BD481" s="18"/>
      <c r="BE481" s="18"/>
      <c r="BF481" s="18"/>
      <c r="BG481" s="18"/>
      <c r="BH481" s="18"/>
      <c r="BI481" s="18"/>
      <c r="BJ481" s="18"/>
      <c r="BK481" s="18"/>
      <c r="BL481" s="18"/>
      <c r="BM481" s="18"/>
      <c r="BN481" s="18"/>
    </row>
    <row r="482" spans="1:66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8"/>
      <c r="BB482" s="18"/>
      <c r="BC482" s="18"/>
      <c r="BD482" s="18"/>
      <c r="BE482" s="18"/>
      <c r="BF482" s="18"/>
      <c r="BG482" s="18"/>
      <c r="BH482" s="18"/>
      <c r="BI482" s="18"/>
      <c r="BJ482" s="18"/>
      <c r="BK482" s="18"/>
      <c r="BL482" s="18"/>
      <c r="BM482" s="18"/>
      <c r="BN482" s="18"/>
    </row>
    <row r="483" spans="1:66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8"/>
      <c r="BB483" s="18"/>
      <c r="BC483" s="18"/>
      <c r="BD483" s="18"/>
      <c r="BE483" s="18"/>
      <c r="BF483" s="18"/>
      <c r="BG483" s="18"/>
      <c r="BH483" s="18"/>
      <c r="BI483" s="18"/>
      <c r="BJ483" s="18"/>
      <c r="BK483" s="18"/>
      <c r="BL483" s="18"/>
      <c r="BM483" s="18"/>
      <c r="BN483" s="18"/>
    </row>
    <row r="484" spans="1:66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8"/>
      <c r="BB484" s="18"/>
      <c r="BC484" s="18"/>
      <c r="BD484" s="18"/>
      <c r="BE484" s="18"/>
      <c r="BF484" s="18"/>
      <c r="BG484" s="18"/>
      <c r="BH484" s="18"/>
      <c r="BI484" s="18"/>
      <c r="BJ484" s="18"/>
      <c r="BK484" s="18"/>
      <c r="BL484" s="18"/>
      <c r="BM484" s="18"/>
      <c r="BN484" s="18"/>
    </row>
    <row r="485" spans="1:66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8"/>
      <c r="BB485" s="18"/>
      <c r="BC485" s="18"/>
      <c r="BD485" s="18"/>
      <c r="BE485" s="18"/>
      <c r="BF485" s="18"/>
      <c r="BG485" s="18"/>
      <c r="BH485" s="18"/>
      <c r="BI485" s="18"/>
      <c r="BJ485" s="18"/>
      <c r="BK485" s="18"/>
      <c r="BL485" s="18"/>
      <c r="BM485" s="18"/>
      <c r="BN485" s="18"/>
    </row>
    <row r="486" spans="1:6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8"/>
      <c r="BB486" s="18"/>
      <c r="BC486" s="18"/>
      <c r="BD486" s="18"/>
      <c r="BE486" s="18"/>
      <c r="BF486" s="18"/>
      <c r="BG486" s="18"/>
      <c r="BH486" s="18"/>
      <c r="BI486" s="18"/>
      <c r="BJ486" s="18"/>
      <c r="BK486" s="18"/>
      <c r="BL486" s="18"/>
      <c r="BM486" s="18"/>
      <c r="BN486" s="18"/>
    </row>
    <row r="487" spans="1:66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8"/>
      <c r="BB487" s="18"/>
      <c r="BC487" s="18"/>
      <c r="BD487" s="18"/>
      <c r="BE487" s="18"/>
      <c r="BF487" s="18"/>
      <c r="BG487" s="18"/>
      <c r="BH487" s="18"/>
      <c r="BI487" s="18"/>
      <c r="BJ487" s="18"/>
      <c r="BK487" s="18"/>
      <c r="BL487" s="18"/>
      <c r="BM487" s="18"/>
      <c r="BN487" s="18"/>
    </row>
    <row r="488" spans="1:66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8"/>
      <c r="BB488" s="18"/>
      <c r="BC488" s="18"/>
      <c r="BD488" s="18"/>
      <c r="BE488" s="18"/>
      <c r="BF488" s="18"/>
      <c r="BG488" s="18"/>
      <c r="BH488" s="18"/>
      <c r="BI488" s="18"/>
      <c r="BJ488" s="18"/>
      <c r="BK488" s="18"/>
      <c r="BL488" s="18"/>
      <c r="BM488" s="18"/>
      <c r="BN488" s="18"/>
    </row>
    <row r="489" spans="1:66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8"/>
      <c r="BB489" s="18"/>
      <c r="BC489" s="18"/>
      <c r="BD489" s="18"/>
      <c r="BE489" s="18"/>
      <c r="BF489" s="18"/>
      <c r="BG489" s="18"/>
      <c r="BH489" s="18"/>
      <c r="BI489" s="18"/>
      <c r="BJ489" s="18"/>
      <c r="BK489" s="18"/>
      <c r="BL489" s="18"/>
      <c r="BM489" s="18"/>
      <c r="BN489" s="18"/>
    </row>
    <row r="490" spans="1:66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8"/>
      <c r="BB490" s="18"/>
      <c r="BC490" s="18"/>
      <c r="BD490" s="18"/>
      <c r="BE490" s="18"/>
      <c r="BF490" s="18"/>
      <c r="BG490" s="18"/>
      <c r="BH490" s="18"/>
      <c r="BI490" s="18"/>
      <c r="BJ490" s="18"/>
      <c r="BK490" s="18"/>
      <c r="BL490" s="18"/>
      <c r="BM490" s="18"/>
      <c r="BN490" s="18"/>
    </row>
    <row r="491" spans="1:66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8"/>
      <c r="BB491" s="18"/>
      <c r="BC491" s="18"/>
      <c r="BD491" s="18"/>
      <c r="BE491" s="18"/>
      <c r="BF491" s="18"/>
      <c r="BG491" s="18"/>
      <c r="BH491" s="18"/>
      <c r="BI491" s="18"/>
      <c r="BJ491" s="18"/>
      <c r="BK491" s="18"/>
      <c r="BL491" s="18"/>
      <c r="BM491" s="18"/>
      <c r="BN491" s="18"/>
    </row>
    <row r="492" spans="1:66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8"/>
      <c r="BB492" s="18"/>
      <c r="BC492" s="18"/>
      <c r="BD492" s="18"/>
      <c r="BE492" s="18"/>
      <c r="BF492" s="18"/>
      <c r="BG492" s="18"/>
      <c r="BH492" s="18"/>
      <c r="BI492" s="18"/>
      <c r="BJ492" s="18"/>
      <c r="BK492" s="18"/>
      <c r="BL492" s="18"/>
      <c r="BM492" s="18"/>
      <c r="BN492" s="18"/>
    </row>
    <row r="493" spans="1:66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8"/>
      <c r="BB493" s="18"/>
      <c r="BC493" s="18"/>
      <c r="BD493" s="18"/>
      <c r="BE493" s="18"/>
      <c r="BF493" s="18"/>
      <c r="BG493" s="18"/>
      <c r="BH493" s="18"/>
      <c r="BI493" s="18"/>
      <c r="BJ493" s="18"/>
      <c r="BK493" s="18"/>
      <c r="BL493" s="18"/>
      <c r="BM493" s="18"/>
      <c r="BN493" s="18"/>
    </row>
    <row r="494" spans="1:66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8"/>
      <c r="BB494" s="18"/>
      <c r="BC494" s="18"/>
      <c r="BD494" s="18"/>
      <c r="BE494" s="18"/>
      <c r="BF494" s="18"/>
      <c r="BG494" s="18"/>
      <c r="BH494" s="18"/>
      <c r="BI494" s="18"/>
      <c r="BJ494" s="18"/>
      <c r="BK494" s="18"/>
      <c r="BL494" s="18"/>
      <c r="BM494" s="18"/>
      <c r="BN494" s="18"/>
    </row>
    <row r="495" spans="1:66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8"/>
      <c r="BB495" s="18"/>
      <c r="BC495" s="18"/>
      <c r="BD495" s="18"/>
      <c r="BE495" s="18"/>
      <c r="BF495" s="18"/>
      <c r="BG495" s="18"/>
      <c r="BH495" s="18"/>
      <c r="BI495" s="18"/>
      <c r="BJ495" s="18"/>
      <c r="BK495" s="18"/>
      <c r="BL495" s="18"/>
      <c r="BM495" s="18"/>
      <c r="BN495" s="18"/>
    </row>
    <row r="496" spans="1:66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8"/>
      <c r="BB496" s="18"/>
      <c r="BC496" s="18"/>
      <c r="BD496" s="18"/>
      <c r="BE496" s="18"/>
      <c r="BF496" s="18"/>
      <c r="BG496" s="18"/>
      <c r="BH496" s="18"/>
      <c r="BI496" s="18"/>
      <c r="BJ496" s="18"/>
      <c r="BK496" s="18"/>
      <c r="BL496" s="18"/>
      <c r="BM496" s="18"/>
      <c r="BN496" s="18"/>
    </row>
    <row r="497" spans="1:66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8"/>
      <c r="BB497" s="18"/>
      <c r="BC497" s="18"/>
      <c r="BD497" s="18"/>
      <c r="BE497" s="18"/>
      <c r="BF497" s="18"/>
      <c r="BG497" s="18"/>
      <c r="BH497" s="18"/>
      <c r="BI497" s="18"/>
      <c r="BJ497" s="18"/>
      <c r="BK497" s="18"/>
      <c r="BL497" s="18"/>
      <c r="BM497" s="18"/>
      <c r="BN497" s="18"/>
    </row>
    <row r="498" spans="1:66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8"/>
      <c r="BB498" s="18"/>
      <c r="BC498" s="18"/>
      <c r="BD498" s="18"/>
      <c r="BE498" s="18"/>
      <c r="BF498" s="18"/>
      <c r="BG498" s="18"/>
      <c r="BH498" s="18"/>
      <c r="BI498" s="18"/>
      <c r="BJ498" s="18"/>
      <c r="BK498" s="18"/>
      <c r="BL498" s="18"/>
      <c r="BM498" s="18"/>
      <c r="BN498" s="18"/>
    </row>
    <row r="499" spans="1:66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8"/>
      <c r="BB499" s="18"/>
      <c r="BC499" s="18"/>
      <c r="BD499" s="18"/>
      <c r="BE499" s="18"/>
      <c r="BF499" s="18"/>
      <c r="BG499" s="18"/>
      <c r="BH499" s="18"/>
      <c r="BI499" s="18"/>
      <c r="BJ499" s="18"/>
      <c r="BK499" s="18"/>
      <c r="BL499" s="18"/>
      <c r="BM499" s="18"/>
      <c r="BN499" s="18"/>
    </row>
    <row r="500" spans="1:66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8"/>
      <c r="BB500" s="18"/>
      <c r="BC500" s="18"/>
      <c r="BD500" s="18"/>
      <c r="BE500" s="18"/>
      <c r="BF500" s="18"/>
      <c r="BG500" s="18"/>
      <c r="BH500" s="18"/>
      <c r="BI500" s="18"/>
      <c r="BJ500" s="18"/>
      <c r="BK500" s="18"/>
      <c r="BL500" s="18"/>
      <c r="BM500" s="18"/>
      <c r="BN500" s="18"/>
    </row>
    <row r="501" spans="1:66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8"/>
      <c r="BB501" s="18"/>
      <c r="BC501" s="18"/>
      <c r="BD501" s="18"/>
      <c r="BE501" s="18"/>
      <c r="BF501" s="18"/>
      <c r="BG501" s="18"/>
      <c r="BH501" s="18"/>
      <c r="BI501" s="18"/>
      <c r="BJ501" s="18"/>
      <c r="BK501" s="18"/>
      <c r="BL501" s="18"/>
      <c r="BM501" s="18"/>
      <c r="BN501" s="18"/>
    </row>
    <row r="502" spans="1:66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8"/>
      <c r="BB502" s="18"/>
      <c r="BC502" s="18"/>
      <c r="BD502" s="18"/>
      <c r="BE502" s="18"/>
      <c r="BF502" s="18"/>
      <c r="BG502" s="18"/>
      <c r="BH502" s="18"/>
      <c r="BI502" s="18"/>
      <c r="BJ502" s="18"/>
      <c r="BK502" s="18"/>
      <c r="BL502" s="18"/>
      <c r="BM502" s="18"/>
      <c r="BN502" s="18"/>
    </row>
    <row r="503" spans="1:66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8"/>
      <c r="BB503" s="18"/>
      <c r="BC503" s="18"/>
      <c r="BD503" s="18"/>
      <c r="BE503" s="18"/>
      <c r="BF503" s="18"/>
      <c r="BG503" s="18"/>
      <c r="BH503" s="18"/>
      <c r="BI503" s="18"/>
      <c r="BJ503" s="18"/>
      <c r="BK503" s="18"/>
      <c r="BL503" s="18"/>
      <c r="BM503" s="18"/>
      <c r="BN503" s="18"/>
    </row>
    <row r="504" spans="1:66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8"/>
      <c r="BB504" s="18"/>
      <c r="BC504" s="18"/>
      <c r="BD504" s="18"/>
      <c r="BE504" s="18"/>
      <c r="BF504" s="18"/>
      <c r="BG504" s="18"/>
      <c r="BH504" s="18"/>
      <c r="BI504" s="18"/>
      <c r="BJ504" s="18"/>
      <c r="BK504" s="18"/>
      <c r="BL504" s="18"/>
      <c r="BM504" s="18"/>
      <c r="BN504" s="18"/>
    </row>
    <row r="505" spans="1:66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8"/>
      <c r="BB505" s="18"/>
      <c r="BC505" s="18"/>
      <c r="BD505" s="18"/>
      <c r="BE505" s="18"/>
      <c r="BF505" s="18"/>
      <c r="BG505" s="18"/>
      <c r="BH505" s="18"/>
      <c r="BI505" s="18"/>
      <c r="BJ505" s="18"/>
      <c r="BK505" s="18"/>
      <c r="BL505" s="18"/>
      <c r="BM505" s="18"/>
      <c r="BN505" s="18"/>
    </row>
    <row r="506" spans="1:66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8"/>
      <c r="BB506" s="18"/>
      <c r="BC506" s="18"/>
      <c r="BD506" s="18"/>
      <c r="BE506" s="18"/>
      <c r="BF506" s="18"/>
      <c r="BG506" s="18"/>
      <c r="BH506" s="18"/>
      <c r="BI506" s="18"/>
      <c r="BJ506" s="18"/>
      <c r="BK506" s="18"/>
      <c r="BL506" s="18"/>
      <c r="BM506" s="18"/>
      <c r="BN506" s="18"/>
    </row>
    <row r="507" spans="1:66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8"/>
      <c r="BB507" s="18"/>
      <c r="BC507" s="18"/>
      <c r="BD507" s="18"/>
      <c r="BE507" s="18"/>
      <c r="BF507" s="18"/>
      <c r="BG507" s="18"/>
      <c r="BH507" s="18"/>
      <c r="BI507" s="18"/>
      <c r="BJ507" s="18"/>
      <c r="BK507" s="18"/>
      <c r="BL507" s="18"/>
      <c r="BM507" s="18"/>
      <c r="BN507" s="18"/>
    </row>
    <row r="508" spans="1:66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8"/>
      <c r="BB508" s="18"/>
      <c r="BC508" s="18"/>
      <c r="BD508" s="18"/>
      <c r="BE508" s="18"/>
      <c r="BF508" s="18"/>
      <c r="BG508" s="18"/>
      <c r="BH508" s="18"/>
      <c r="BI508" s="18"/>
      <c r="BJ508" s="18"/>
      <c r="BK508" s="18"/>
      <c r="BL508" s="18"/>
      <c r="BM508" s="18"/>
      <c r="BN508" s="18"/>
    </row>
    <row r="509" spans="1:66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8"/>
      <c r="BB509" s="18"/>
      <c r="BC509" s="18"/>
      <c r="BD509" s="18"/>
      <c r="BE509" s="18"/>
      <c r="BF509" s="18"/>
      <c r="BG509" s="18"/>
      <c r="BH509" s="18"/>
      <c r="BI509" s="18"/>
      <c r="BJ509" s="18"/>
      <c r="BK509" s="18"/>
      <c r="BL509" s="18"/>
      <c r="BM509" s="18"/>
      <c r="BN509" s="18"/>
    </row>
    <row r="510" spans="1:66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8"/>
      <c r="BB510" s="18"/>
      <c r="BC510" s="18"/>
      <c r="BD510" s="18"/>
      <c r="BE510" s="18"/>
      <c r="BF510" s="18"/>
      <c r="BG510" s="18"/>
      <c r="BH510" s="18"/>
      <c r="BI510" s="18"/>
      <c r="BJ510" s="18"/>
      <c r="BK510" s="18"/>
      <c r="BL510" s="18"/>
      <c r="BM510" s="18"/>
      <c r="BN510" s="18"/>
    </row>
    <row r="511" spans="1:66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8"/>
      <c r="BB511" s="18"/>
      <c r="BC511" s="18"/>
      <c r="BD511" s="18"/>
      <c r="BE511" s="18"/>
      <c r="BF511" s="18"/>
      <c r="BG511" s="18"/>
      <c r="BH511" s="18"/>
      <c r="BI511" s="18"/>
      <c r="BJ511" s="18"/>
      <c r="BK511" s="18"/>
      <c r="BL511" s="18"/>
      <c r="BM511" s="18"/>
      <c r="BN511" s="18"/>
    </row>
    <row r="512" spans="1:66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8"/>
      <c r="BB512" s="18"/>
      <c r="BC512" s="18"/>
      <c r="BD512" s="18"/>
      <c r="BE512" s="18"/>
      <c r="BF512" s="18"/>
      <c r="BG512" s="18"/>
      <c r="BH512" s="18"/>
      <c r="BI512" s="18"/>
      <c r="BJ512" s="18"/>
      <c r="BK512" s="18"/>
      <c r="BL512" s="18"/>
      <c r="BM512" s="18"/>
      <c r="BN512" s="18"/>
    </row>
    <row r="513" spans="1:66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8"/>
      <c r="BB513" s="18"/>
      <c r="BC513" s="18"/>
      <c r="BD513" s="18"/>
      <c r="BE513" s="18"/>
      <c r="BF513" s="18"/>
      <c r="BG513" s="18"/>
      <c r="BH513" s="18"/>
      <c r="BI513" s="18"/>
      <c r="BJ513" s="18"/>
      <c r="BK513" s="18"/>
      <c r="BL513" s="18"/>
      <c r="BM513" s="18"/>
      <c r="BN513" s="18"/>
    </row>
    <row r="514" spans="1:66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8"/>
      <c r="BB514" s="18"/>
      <c r="BC514" s="18"/>
      <c r="BD514" s="18"/>
      <c r="BE514" s="18"/>
      <c r="BF514" s="18"/>
      <c r="BG514" s="18"/>
      <c r="BH514" s="18"/>
      <c r="BI514" s="18"/>
      <c r="BJ514" s="18"/>
      <c r="BK514" s="18"/>
      <c r="BL514" s="18"/>
      <c r="BM514" s="18"/>
      <c r="BN514" s="18"/>
    </row>
    <row r="515" spans="1:66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8"/>
      <c r="BB515" s="18"/>
      <c r="BC515" s="18"/>
      <c r="BD515" s="18"/>
      <c r="BE515" s="18"/>
      <c r="BF515" s="18"/>
      <c r="BG515" s="18"/>
      <c r="BH515" s="18"/>
      <c r="BI515" s="18"/>
      <c r="BJ515" s="18"/>
      <c r="BK515" s="18"/>
      <c r="BL515" s="18"/>
      <c r="BM515" s="18"/>
      <c r="BN515" s="18"/>
    </row>
    <row r="516" spans="1:6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8"/>
      <c r="BB516" s="18"/>
      <c r="BC516" s="18"/>
      <c r="BD516" s="18"/>
      <c r="BE516" s="18"/>
      <c r="BF516" s="18"/>
      <c r="BG516" s="18"/>
      <c r="BH516" s="18"/>
      <c r="BI516" s="18"/>
      <c r="BJ516" s="18"/>
      <c r="BK516" s="18"/>
      <c r="BL516" s="18"/>
      <c r="BM516" s="18"/>
      <c r="BN516" s="18"/>
    </row>
    <row r="517" spans="1:66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8"/>
      <c r="BB517" s="18"/>
      <c r="BC517" s="18"/>
      <c r="BD517" s="18"/>
      <c r="BE517" s="18"/>
      <c r="BF517" s="18"/>
      <c r="BG517" s="18"/>
      <c r="BH517" s="18"/>
      <c r="BI517" s="18"/>
      <c r="BJ517" s="18"/>
      <c r="BK517" s="18"/>
      <c r="BL517" s="18"/>
      <c r="BM517" s="18"/>
      <c r="BN517" s="18"/>
    </row>
    <row r="518" spans="1:66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8"/>
      <c r="BB518" s="18"/>
      <c r="BC518" s="18"/>
      <c r="BD518" s="18"/>
      <c r="BE518" s="18"/>
      <c r="BF518" s="18"/>
      <c r="BG518" s="18"/>
      <c r="BH518" s="18"/>
      <c r="BI518" s="18"/>
      <c r="BJ518" s="18"/>
      <c r="BK518" s="18"/>
      <c r="BL518" s="18"/>
      <c r="BM518" s="18"/>
      <c r="BN518" s="18"/>
    </row>
    <row r="519" spans="1:66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8"/>
      <c r="BB519" s="18"/>
      <c r="BC519" s="18"/>
      <c r="BD519" s="18"/>
      <c r="BE519" s="18"/>
      <c r="BF519" s="18"/>
      <c r="BG519" s="18"/>
      <c r="BH519" s="18"/>
      <c r="BI519" s="18"/>
      <c r="BJ519" s="18"/>
      <c r="BK519" s="18"/>
      <c r="BL519" s="18"/>
      <c r="BM519" s="18"/>
      <c r="BN519" s="18"/>
    </row>
    <row r="520" spans="1:66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8"/>
      <c r="BB520" s="18"/>
      <c r="BC520" s="18"/>
      <c r="BD520" s="18"/>
      <c r="BE520" s="18"/>
      <c r="BF520" s="18"/>
      <c r="BG520" s="18"/>
      <c r="BH520" s="18"/>
      <c r="BI520" s="18"/>
      <c r="BJ520" s="18"/>
      <c r="BK520" s="18"/>
      <c r="BL520" s="18"/>
      <c r="BM520" s="18"/>
      <c r="BN520" s="18"/>
    </row>
    <row r="521" spans="1:66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8"/>
      <c r="BB521" s="18"/>
      <c r="BC521" s="18"/>
      <c r="BD521" s="18"/>
      <c r="BE521" s="18"/>
      <c r="BF521" s="18"/>
      <c r="BG521" s="18"/>
      <c r="BH521" s="18"/>
      <c r="BI521" s="18"/>
      <c r="BJ521" s="18"/>
      <c r="BK521" s="18"/>
      <c r="BL521" s="18"/>
      <c r="BM521" s="18"/>
      <c r="BN521" s="18"/>
    </row>
    <row r="522" spans="1:66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8"/>
      <c r="BB522" s="18"/>
      <c r="BC522" s="18"/>
      <c r="BD522" s="18"/>
      <c r="BE522" s="18"/>
      <c r="BF522" s="18"/>
      <c r="BG522" s="18"/>
      <c r="BH522" s="18"/>
      <c r="BI522" s="18"/>
      <c r="BJ522" s="18"/>
      <c r="BK522" s="18"/>
      <c r="BL522" s="18"/>
      <c r="BM522" s="18"/>
      <c r="BN522" s="18"/>
    </row>
    <row r="523" spans="1:66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8"/>
      <c r="BB523" s="18"/>
      <c r="BC523" s="18"/>
      <c r="BD523" s="18"/>
      <c r="BE523" s="18"/>
      <c r="BF523" s="18"/>
      <c r="BG523" s="18"/>
      <c r="BH523" s="18"/>
      <c r="BI523" s="18"/>
      <c r="BJ523" s="18"/>
      <c r="BK523" s="18"/>
      <c r="BL523" s="18"/>
      <c r="BM523" s="18"/>
      <c r="BN523" s="18"/>
    </row>
    <row r="524" spans="1:66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8"/>
      <c r="BB524" s="18"/>
      <c r="BC524" s="18"/>
      <c r="BD524" s="18"/>
      <c r="BE524" s="18"/>
      <c r="BF524" s="18"/>
      <c r="BG524" s="18"/>
      <c r="BH524" s="18"/>
      <c r="BI524" s="18"/>
      <c r="BJ524" s="18"/>
      <c r="BK524" s="18"/>
      <c r="BL524" s="18"/>
      <c r="BM524" s="18"/>
      <c r="BN524" s="18"/>
    </row>
    <row r="525" spans="1:66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8"/>
      <c r="BB525" s="18"/>
      <c r="BC525" s="18"/>
      <c r="BD525" s="18"/>
      <c r="BE525" s="18"/>
      <c r="BF525" s="18"/>
      <c r="BG525" s="18"/>
      <c r="BH525" s="18"/>
      <c r="BI525" s="18"/>
      <c r="BJ525" s="18"/>
      <c r="BK525" s="18"/>
      <c r="BL525" s="18"/>
      <c r="BM525" s="18"/>
      <c r="BN525" s="18"/>
    </row>
    <row r="526" spans="1:66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8"/>
      <c r="BB526" s="18"/>
      <c r="BC526" s="18"/>
      <c r="BD526" s="18"/>
      <c r="BE526" s="18"/>
      <c r="BF526" s="18"/>
      <c r="BG526" s="18"/>
      <c r="BH526" s="18"/>
      <c r="BI526" s="18"/>
      <c r="BJ526" s="18"/>
      <c r="BK526" s="18"/>
      <c r="BL526" s="18"/>
      <c r="BM526" s="18"/>
      <c r="BN526" s="18"/>
    </row>
    <row r="527" spans="1:66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8"/>
      <c r="BB527" s="18"/>
      <c r="BC527" s="18"/>
      <c r="BD527" s="18"/>
      <c r="BE527" s="18"/>
      <c r="BF527" s="18"/>
      <c r="BG527" s="18"/>
      <c r="BH527" s="18"/>
      <c r="BI527" s="18"/>
      <c r="BJ527" s="18"/>
      <c r="BK527" s="18"/>
      <c r="BL527" s="18"/>
      <c r="BM527" s="18"/>
      <c r="BN527" s="18"/>
    </row>
    <row r="528" spans="1:66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8"/>
      <c r="BB528" s="18"/>
      <c r="BC528" s="18"/>
      <c r="BD528" s="18"/>
      <c r="BE528" s="18"/>
      <c r="BF528" s="18"/>
      <c r="BG528" s="18"/>
      <c r="BH528" s="18"/>
      <c r="BI528" s="18"/>
      <c r="BJ528" s="18"/>
      <c r="BK528" s="18"/>
      <c r="BL528" s="18"/>
      <c r="BM528" s="18"/>
      <c r="BN528" s="18"/>
    </row>
    <row r="529" spans="1:66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8"/>
      <c r="BB529" s="18"/>
      <c r="BC529" s="18"/>
      <c r="BD529" s="18"/>
      <c r="BE529" s="18"/>
      <c r="BF529" s="18"/>
      <c r="BG529" s="18"/>
      <c r="BH529" s="18"/>
      <c r="BI529" s="18"/>
      <c r="BJ529" s="18"/>
      <c r="BK529" s="18"/>
      <c r="BL529" s="18"/>
      <c r="BM529" s="18"/>
      <c r="BN529" s="18"/>
    </row>
    <row r="530" spans="1:66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8"/>
      <c r="BB530" s="18"/>
      <c r="BC530" s="18"/>
      <c r="BD530" s="18"/>
      <c r="BE530" s="18"/>
      <c r="BF530" s="18"/>
      <c r="BG530" s="18"/>
      <c r="BH530" s="18"/>
      <c r="BI530" s="18"/>
      <c r="BJ530" s="18"/>
      <c r="BK530" s="18"/>
      <c r="BL530" s="18"/>
      <c r="BM530" s="18"/>
      <c r="BN530" s="18"/>
    </row>
    <row r="531" spans="1:66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8"/>
      <c r="BB531" s="18"/>
      <c r="BC531" s="18"/>
      <c r="BD531" s="18"/>
      <c r="BE531" s="18"/>
      <c r="BF531" s="18"/>
      <c r="BG531" s="18"/>
      <c r="BH531" s="18"/>
      <c r="BI531" s="18"/>
      <c r="BJ531" s="18"/>
      <c r="BK531" s="18"/>
      <c r="BL531" s="18"/>
      <c r="BM531" s="18"/>
      <c r="BN531" s="18"/>
    </row>
    <row r="532" spans="1:66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8"/>
      <c r="BB532" s="18"/>
      <c r="BC532" s="18"/>
      <c r="BD532" s="18"/>
      <c r="BE532" s="18"/>
      <c r="BF532" s="18"/>
      <c r="BG532" s="18"/>
      <c r="BH532" s="18"/>
      <c r="BI532" s="18"/>
      <c r="BJ532" s="18"/>
      <c r="BK532" s="18"/>
      <c r="BL532" s="18"/>
      <c r="BM532" s="18"/>
      <c r="BN532" s="18"/>
    </row>
    <row r="533" spans="1:66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8"/>
      <c r="BB533" s="18"/>
      <c r="BC533" s="18"/>
      <c r="BD533" s="18"/>
      <c r="BE533" s="18"/>
      <c r="BF533" s="18"/>
      <c r="BG533" s="18"/>
      <c r="BH533" s="18"/>
      <c r="BI533" s="18"/>
      <c r="BJ533" s="18"/>
      <c r="BK533" s="18"/>
      <c r="BL533" s="18"/>
      <c r="BM533" s="18"/>
      <c r="BN533" s="18"/>
    </row>
    <row r="534" spans="1:66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8"/>
      <c r="BB534" s="18"/>
      <c r="BC534" s="18"/>
      <c r="BD534" s="18"/>
      <c r="BE534" s="18"/>
      <c r="BF534" s="18"/>
      <c r="BG534" s="18"/>
      <c r="BH534" s="18"/>
      <c r="BI534" s="18"/>
      <c r="BJ534" s="18"/>
      <c r="BK534" s="18"/>
      <c r="BL534" s="18"/>
      <c r="BM534" s="18"/>
      <c r="BN534" s="18"/>
    </row>
    <row r="535" spans="1:66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8"/>
      <c r="BB535" s="18"/>
      <c r="BC535" s="18"/>
      <c r="BD535" s="18"/>
      <c r="BE535" s="18"/>
      <c r="BF535" s="18"/>
      <c r="BG535" s="18"/>
      <c r="BH535" s="18"/>
      <c r="BI535" s="18"/>
      <c r="BJ535" s="18"/>
      <c r="BK535" s="18"/>
      <c r="BL535" s="18"/>
      <c r="BM535" s="18"/>
      <c r="BN535" s="18"/>
    </row>
    <row r="536" spans="1:66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8"/>
      <c r="BB536" s="18"/>
      <c r="BC536" s="18"/>
      <c r="BD536" s="18"/>
      <c r="BE536" s="18"/>
      <c r="BF536" s="18"/>
      <c r="BG536" s="18"/>
      <c r="BH536" s="18"/>
      <c r="BI536" s="18"/>
      <c r="BJ536" s="18"/>
      <c r="BK536" s="18"/>
      <c r="BL536" s="18"/>
      <c r="BM536" s="18"/>
      <c r="BN536" s="18"/>
    </row>
    <row r="537" spans="1:66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8"/>
      <c r="BB537" s="18"/>
      <c r="BC537" s="18"/>
      <c r="BD537" s="18"/>
      <c r="BE537" s="18"/>
      <c r="BF537" s="18"/>
      <c r="BG537" s="18"/>
      <c r="BH537" s="18"/>
      <c r="BI537" s="18"/>
      <c r="BJ537" s="18"/>
      <c r="BK537" s="18"/>
      <c r="BL537" s="18"/>
      <c r="BM537" s="18"/>
      <c r="BN537" s="18"/>
    </row>
    <row r="538" spans="1:66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8"/>
      <c r="BB538" s="18"/>
      <c r="BC538" s="18"/>
      <c r="BD538" s="18"/>
      <c r="BE538" s="18"/>
      <c r="BF538" s="18"/>
      <c r="BG538" s="18"/>
      <c r="BH538" s="18"/>
      <c r="BI538" s="18"/>
      <c r="BJ538" s="18"/>
      <c r="BK538" s="18"/>
      <c r="BL538" s="18"/>
      <c r="BM538" s="18"/>
      <c r="BN538" s="18"/>
    </row>
    <row r="539" spans="1:66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8"/>
      <c r="BB539" s="18"/>
      <c r="BC539" s="18"/>
      <c r="BD539" s="18"/>
      <c r="BE539" s="18"/>
      <c r="BF539" s="18"/>
      <c r="BG539" s="18"/>
      <c r="BH539" s="18"/>
      <c r="BI539" s="18"/>
      <c r="BJ539" s="18"/>
      <c r="BK539" s="18"/>
      <c r="BL539" s="18"/>
      <c r="BM539" s="18"/>
      <c r="BN539" s="18"/>
    </row>
    <row r="540" spans="1:66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8"/>
      <c r="BB540" s="18"/>
      <c r="BC540" s="18"/>
      <c r="BD540" s="18"/>
      <c r="BE540" s="18"/>
      <c r="BF540" s="18"/>
      <c r="BG540" s="18"/>
      <c r="BH540" s="18"/>
      <c r="BI540" s="18"/>
      <c r="BJ540" s="18"/>
      <c r="BK540" s="18"/>
      <c r="BL540" s="18"/>
      <c r="BM540" s="18"/>
      <c r="BN540" s="18"/>
    </row>
    <row r="541" spans="1:66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8"/>
      <c r="BB541" s="18"/>
      <c r="BC541" s="18"/>
      <c r="BD541" s="18"/>
      <c r="BE541" s="18"/>
      <c r="BF541" s="18"/>
      <c r="BG541" s="18"/>
      <c r="BH541" s="18"/>
      <c r="BI541" s="18"/>
      <c r="BJ541" s="18"/>
      <c r="BK541" s="18"/>
      <c r="BL541" s="18"/>
      <c r="BM541" s="18"/>
      <c r="BN541" s="18"/>
    </row>
    <row r="542" spans="1:66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8"/>
      <c r="BB542" s="18"/>
      <c r="BC542" s="18"/>
      <c r="BD542" s="18"/>
      <c r="BE542" s="18"/>
      <c r="BF542" s="18"/>
      <c r="BG542" s="18"/>
      <c r="BH542" s="18"/>
      <c r="BI542" s="18"/>
      <c r="BJ542" s="18"/>
      <c r="BK542" s="18"/>
      <c r="BL542" s="18"/>
      <c r="BM542" s="18"/>
      <c r="BN542" s="18"/>
    </row>
    <row r="543" spans="1:66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18"/>
      <c r="BI543" s="18"/>
      <c r="BJ543" s="18"/>
      <c r="BK543" s="18"/>
      <c r="BL543" s="18"/>
      <c r="BM543" s="18"/>
      <c r="BN543" s="18"/>
    </row>
    <row r="544" spans="1:66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8"/>
      <c r="BB544" s="18"/>
      <c r="BC544" s="18"/>
      <c r="BD544" s="18"/>
      <c r="BE544" s="18"/>
      <c r="BF544" s="18"/>
      <c r="BG544" s="18"/>
      <c r="BH544" s="18"/>
      <c r="BI544" s="18"/>
      <c r="BJ544" s="18"/>
      <c r="BK544" s="18"/>
      <c r="BL544" s="18"/>
      <c r="BM544" s="18"/>
      <c r="BN544" s="18"/>
    </row>
    <row r="545" spans="1:66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8"/>
      <c r="BB545" s="18"/>
      <c r="BC545" s="18"/>
      <c r="BD545" s="18"/>
      <c r="BE545" s="18"/>
      <c r="BF545" s="18"/>
      <c r="BG545" s="18"/>
      <c r="BH545" s="18"/>
      <c r="BI545" s="18"/>
      <c r="BJ545" s="18"/>
      <c r="BK545" s="18"/>
      <c r="BL545" s="18"/>
      <c r="BM545" s="18"/>
      <c r="BN545" s="18"/>
    </row>
    <row r="546" spans="1:66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8"/>
      <c r="BB546" s="18"/>
      <c r="BC546" s="18"/>
      <c r="BD546" s="18"/>
      <c r="BE546" s="18"/>
      <c r="BF546" s="18"/>
      <c r="BG546" s="18"/>
      <c r="BH546" s="18"/>
      <c r="BI546" s="18"/>
      <c r="BJ546" s="18"/>
      <c r="BK546" s="18"/>
      <c r="BL546" s="18"/>
      <c r="BM546" s="18"/>
      <c r="BN546" s="18"/>
    </row>
    <row r="547" spans="1:66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8"/>
      <c r="BB547" s="18"/>
      <c r="BC547" s="18"/>
      <c r="BD547" s="18"/>
      <c r="BE547" s="18"/>
      <c r="BF547" s="18"/>
      <c r="BG547" s="18"/>
      <c r="BH547" s="18"/>
      <c r="BI547" s="18"/>
      <c r="BJ547" s="18"/>
      <c r="BK547" s="18"/>
      <c r="BL547" s="18"/>
      <c r="BM547" s="18"/>
      <c r="BN547" s="18"/>
    </row>
    <row r="548" spans="1:66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8"/>
      <c r="BB548" s="18"/>
      <c r="BC548" s="18"/>
      <c r="BD548" s="18"/>
      <c r="BE548" s="18"/>
      <c r="BF548" s="18"/>
      <c r="BG548" s="18"/>
      <c r="BH548" s="18"/>
      <c r="BI548" s="18"/>
      <c r="BJ548" s="18"/>
      <c r="BK548" s="18"/>
      <c r="BL548" s="18"/>
      <c r="BM548" s="18"/>
      <c r="BN548" s="18"/>
    </row>
    <row r="549" spans="1:66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8"/>
      <c r="BB549" s="18"/>
      <c r="BC549" s="18"/>
      <c r="BD549" s="18"/>
      <c r="BE549" s="18"/>
      <c r="BF549" s="18"/>
      <c r="BG549" s="18"/>
      <c r="BH549" s="18"/>
      <c r="BI549" s="18"/>
      <c r="BJ549" s="18"/>
      <c r="BK549" s="18"/>
      <c r="BL549" s="18"/>
      <c r="BM549" s="18"/>
      <c r="BN549" s="18"/>
    </row>
    <row r="550" spans="1:66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8"/>
      <c r="BB550" s="18"/>
      <c r="BC550" s="18"/>
      <c r="BD550" s="18"/>
      <c r="BE550" s="18"/>
      <c r="BF550" s="18"/>
      <c r="BG550" s="18"/>
      <c r="BH550" s="18"/>
      <c r="BI550" s="18"/>
      <c r="BJ550" s="18"/>
      <c r="BK550" s="18"/>
      <c r="BL550" s="18"/>
      <c r="BM550" s="18"/>
      <c r="BN550" s="18"/>
    </row>
    <row r="551" spans="1:66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8"/>
      <c r="BB551" s="18"/>
      <c r="BC551" s="18"/>
      <c r="BD551" s="18"/>
      <c r="BE551" s="18"/>
      <c r="BF551" s="18"/>
      <c r="BG551" s="18"/>
      <c r="BH551" s="18"/>
      <c r="BI551" s="18"/>
      <c r="BJ551" s="18"/>
      <c r="BK551" s="18"/>
      <c r="BL551" s="18"/>
      <c r="BM551" s="18"/>
      <c r="BN551" s="18"/>
    </row>
    <row r="552" spans="1:66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8"/>
      <c r="BB552" s="18"/>
      <c r="BC552" s="18"/>
      <c r="BD552" s="18"/>
      <c r="BE552" s="18"/>
      <c r="BF552" s="18"/>
      <c r="BG552" s="18"/>
      <c r="BH552" s="18"/>
      <c r="BI552" s="18"/>
      <c r="BJ552" s="18"/>
      <c r="BK552" s="18"/>
      <c r="BL552" s="18"/>
      <c r="BM552" s="18"/>
      <c r="BN552" s="18"/>
    </row>
    <row r="553" spans="1:66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8"/>
      <c r="BB553" s="18"/>
      <c r="BC553" s="18"/>
      <c r="BD553" s="18"/>
      <c r="BE553" s="18"/>
      <c r="BF553" s="18"/>
      <c r="BG553" s="18"/>
      <c r="BH553" s="18"/>
      <c r="BI553" s="18"/>
      <c r="BJ553" s="18"/>
      <c r="BK553" s="18"/>
      <c r="BL553" s="18"/>
      <c r="BM553" s="18"/>
      <c r="BN553" s="18"/>
    </row>
    <row r="554" spans="1:66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8"/>
      <c r="BB554" s="18"/>
      <c r="BC554" s="18"/>
      <c r="BD554" s="18"/>
      <c r="BE554" s="18"/>
      <c r="BF554" s="18"/>
      <c r="BG554" s="18"/>
      <c r="BH554" s="18"/>
      <c r="BI554" s="18"/>
      <c r="BJ554" s="18"/>
      <c r="BK554" s="18"/>
      <c r="BL554" s="18"/>
      <c r="BM554" s="18"/>
      <c r="BN554" s="18"/>
    </row>
    <row r="555" spans="1:66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8"/>
      <c r="BB555" s="18"/>
      <c r="BC555" s="18"/>
      <c r="BD555" s="18"/>
      <c r="BE555" s="18"/>
      <c r="BF555" s="18"/>
      <c r="BG555" s="18"/>
      <c r="BH555" s="18"/>
      <c r="BI555" s="18"/>
      <c r="BJ555" s="18"/>
      <c r="BK555" s="18"/>
      <c r="BL555" s="18"/>
      <c r="BM555" s="18"/>
      <c r="BN555" s="18"/>
    </row>
    <row r="556" spans="1:6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8"/>
      <c r="BB556" s="18"/>
      <c r="BC556" s="18"/>
      <c r="BD556" s="18"/>
      <c r="BE556" s="18"/>
      <c r="BF556" s="18"/>
      <c r="BG556" s="18"/>
      <c r="BH556" s="18"/>
      <c r="BI556" s="18"/>
      <c r="BJ556" s="18"/>
      <c r="BK556" s="18"/>
      <c r="BL556" s="18"/>
      <c r="BM556" s="18"/>
      <c r="BN556" s="18"/>
    </row>
    <row r="557" spans="1:66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8"/>
      <c r="BB557" s="18"/>
      <c r="BC557" s="18"/>
      <c r="BD557" s="18"/>
      <c r="BE557" s="18"/>
      <c r="BF557" s="18"/>
      <c r="BG557" s="18"/>
      <c r="BH557" s="18"/>
      <c r="BI557" s="18"/>
      <c r="BJ557" s="18"/>
      <c r="BK557" s="18"/>
      <c r="BL557" s="18"/>
      <c r="BM557" s="18"/>
      <c r="BN557" s="18"/>
    </row>
    <row r="558" spans="1:66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8"/>
      <c r="BB558" s="18"/>
      <c r="BC558" s="18"/>
      <c r="BD558" s="18"/>
      <c r="BE558" s="18"/>
      <c r="BF558" s="18"/>
      <c r="BG558" s="18"/>
      <c r="BH558" s="18"/>
      <c r="BI558" s="18"/>
      <c r="BJ558" s="18"/>
      <c r="BK558" s="18"/>
      <c r="BL558" s="18"/>
      <c r="BM558" s="18"/>
      <c r="BN558" s="18"/>
    </row>
    <row r="559" spans="1:66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8"/>
      <c r="BB559" s="18"/>
      <c r="BC559" s="18"/>
      <c r="BD559" s="18"/>
      <c r="BE559" s="18"/>
      <c r="BF559" s="18"/>
      <c r="BG559" s="18"/>
      <c r="BH559" s="18"/>
      <c r="BI559" s="18"/>
      <c r="BJ559" s="18"/>
      <c r="BK559" s="18"/>
      <c r="BL559" s="18"/>
      <c r="BM559" s="18"/>
      <c r="BN559" s="18"/>
    </row>
    <row r="560" spans="1:66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8"/>
      <c r="BB560" s="18"/>
      <c r="BC560" s="18"/>
      <c r="BD560" s="18"/>
      <c r="BE560" s="18"/>
      <c r="BF560" s="18"/>
      <c r="BG560" s="18"/>
      <c r="BH560" s="18"/>
      <c r="BI560" s="18"/>
      <c r="BJ560" s="18"/>
      <c r="BK560" s="18"/>
      <c r="BL560" s="18"/>
      <c r="BM560" s="18"/>
      <c r="BN560" s="18"/>
    </row>
    <row r="561" spans="1:66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8"/>
      <c r="BB561" s="18"/>
      <c r="BC561" s="18"/>
      <c r="BD561" s="18"/>
      <c r="BE561" s="18"/>
      <c r="BF561" s="18"/>
      <c r="BG561" s="18"/>
      <c r="BH561" s="18"/>
      <c r="BI561" s="18"/>
      <c r="BJ561" s="18"/>
      <c r="BK561" s="18"/>
      <c r="BL561" s="18"/>
      <c r="BM561" s="18"/>
      <c r="BN561" s="18"/>
    </row>
    <row r="562" spans="1:66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8"/>
      <c r="BB562" s="18"/>
      <c r="BC562" s="18"/>
      <c r="BD562" s="18"/>
      <c r="BE562" s="18"/>
      <c r="BF562" s="18"/>
      <c r="BG562" s="18"/>
      <c r="BH562" s="18"/>
      <c r="BI562" s="18"/>
      <c r="BJ562" s="18"/>
      <c r="BK562" s="18"/>
      <c r="BL562" s="18"/>
      <c r="BM562" s="18"/>
      <c r="BN562" s="18"/>
    </row>
    <row r="563" spans="1:66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8"/>
      <c r="BB563" s="18"/>
      <c r="BC563" s="18"/>
      <c r="BD563" s="18"/>
      <c r="BE563" s="18"/>
      <c r="BF563" s="18"/>
      <c r="BG563" s="18"/>
      <c r="BH563" s="18"/>
      <c r="BI563" s="18"/>
      <c r="BJ563" s="18"/>
      <c r="BK563" s="18"/>
      <c r="BL563" s="18"/>
      <c r="BM563" s="18"/>
      <c r="BN563" s="18"/>
    </row>
    <row r="564" spans="1:66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8"/>
      <c r="BB564" s="18"/>
      <c r="BC564" s="18"/>
      <c r="BD564" s="18"/>
      <c r="BE564" s="18"/>
      <c r="BF564" s="18"/>
      <c r="BG564" s="18"/>
      <c r="BH564" s="18"/>
      <c r="BI564" s="18"/>
      <c r="BJ564" s="18"/>
      <c r="BK564" s="18"/>
      <c r="BL564" s="18"/>
      <c r="BM564" s="18"/>
      <c r="BN564" s="18"/>
    </row>
    <row r="565" spans="1:66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8"/>
      <c r="BB565" s="18"/>
      <c r="BC565" s="18"/>
      <c r="BD565" s="18"/>
      <c r="BE565" s="18"/>
      <c r="BF565" s="18"/>
      <c r="BG565" s="18"/>
      <c r="BH565" s="18"/>
      <c r="BI565" s="18"/>
      <c r="BJ565" s="18"/>
      <c r="BK565" s="18"/>
      <c r="BL565" s="18"/>
      <c r="BM565" s="18"/>
      <c r="BN565" s="18"/>
    </row>
    <row r="566" spans="1:6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8"/>
      <c r="BB566" s="18"/>
      <c r="BC566" s="18"/>
      <c r="BD566" s="18"/>
      <c r="BE566" s="18"/>
      <c r="BF566" s="18"/>
      <c r="BG566" s="18"/>
      <c r="BH566" s="18"/>
      <c r="BI566" s="18"/>
      <c r="BJ566" s="18"/>
      <c r="BK566" s="18"/>
      <c r="BL566" s="18"/>
      <c r="BM566" s="18"/>
      <c r="BN566" s="18"/>
    </row>
    <row r="567" spans="1:66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8"/>
      <c r="BB567" s="18"/>
      <c r="BC567" s="18"/>
      <c r="BD567" s="18"/>
      <c r="BE567" s="18"/>
      <c r="BF567" s="18"/>
      <c r="BG567" s="18"/>
      <c r="BH567" s="18"/>
      <c r="BI567" s="18"/>
      <c r="BJ567" s="18"/>
      <c r="BK567" s="18"/>
      <c r="BL567" s="18"/>
      <c r="BM567" s="18"/>
      <c r="BN567" s="18"/>
    </row>
    <row r="568" spans="1:66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8"/>
      <c r="BB568" s="18"/>
      <c r="BC568" s="18"/>
      <c r="BD568" s="18"/>
      <c r="BE568" s="18"/>
      <c r="BF568" s="18"/>
      <c r="BG568" s="18"/>
      <c r="BH568" s="18"/>
      <c r="BI568" s="18"/>
      <c r="BJ568" s="18"/>
      <c r="BK568" s="18"/>
      <c r="BL568" s="18"/>
      <c r="BM568" s="18"/>
      <c r="BN568" s="18"/>
    </row>
    <row r="569" spans="1:66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8"/>
      <c r="BB569" s="18"/>
      <c r="BC569" s="18"/>
      <c r="BD569" s="18"/>
      <c r="BE569" s="18"/>
      <c r="BF569" s="18"/>
      <c r="BG569" s="18"/>
      <c r="BH569" s="18"/>
      <c r="BI569" s="18"/>
      <c r="BJ569" s="18"/>
      <c r="BK569" s="18"/>
      <c r="BL569" s="18"/>
      <c r="BM569" s="18"/>
      <c r="BN569" s="18"/>
    </row>
    <row r="570" spans="1:66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8"/>
      <c r="BB570" s="18"/>
      <c r="BC570" s="18"/>
      <c r="BD570" s="18"/>
      <c r="BE570" s="18"/>
      <c r="BF570" s="18"/>
      <c r="BG570" s="18"/>
      <c r="BH570" s="18"/>
      <c r="BI570" s="18"/>
      <c r="BJ570" s="18"/>
      <c r="BK570" s="18"/>
      <c r="BL570" s="18"/>
      <c r="BM570" s="18"/>
      <c r="BN570" s="18"/>
    </row>
    <row r="571" spans="1:66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8"/>
      <c r="BB571" s="18"/>
      <c r="BC571" s="18"/>
      <c r="BD571" s="18"/>
      <c r="BE571" s="18"/>
      <c r="BF571" s="18"/>
      <c r="BG571" s="18"/>
      <c r="BH571" s="18"/>
      <c r="BI571" s="18"/>
      <c r="BJ571" s="18"/>
      <c r="BK571" s="18"/>
      <c r="BL571" s="18"/>
      <c r="BM571" s="18"/>
      <c r="BN571" s="18"/>
    </row>
    <row r="572" spans="1:66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8"/>
      <c r="BB572" s="18"/>
      <c r="BC572" s="18"/>
      <c r="BD572" s="18"/>
      <c r="BE572" s="18"/>
      <c r="BF572" s="18"/>
      <c r="BG572" s="18"/>
      <c r="BH572" s="18"/>
      <c r="BI572" s="18"/>
      <c r="BJ572" s="18"/>
      <c r="BK572" s="18"/>
      <c r="BL572" s="18"/>
      <c r="BM572" s="18"/>
      <c r="BN572" s="18"/>
    </row>
    <row r="573" spans="1:66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8"/>
      <c r="BB573" s="18"/>
      <c r="BC573" s="18"/>
      <c r="BD573" s="18"/>
      <c r="BE573" s="18"/>
      <c r="BF573" s="18"/>
      <c r="BG573" s="18"/>
      <c r="BH573" s="18"/>
      <c r="BI573" s="18"/>
      <c r="BJ573" s="18"/>
      <c r="BK573" s="18"/>
      <c r="BL573" s="18"/>
      <c r="BM573" s="18"/>
      <c r="BN573" s="18"/>
    </row>
    <row r="574" spans="1:66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8"/>
      <c r="BB574" s="18"/>
      <c r="BC574" s="18"/>
      <c r="BD574" s="18"/>
      <c r="BE574" s="18"/>
      <c r="BF574" s="18"/>
      <c r="BG574" s="18"/>
      <c r="BH574" s="18"/>
      <c r="BI574" s="18"/>
      <c r="BJ574" s="18"/>
      <c r="BK574" s="18"/>
      <c r="BL574" s="18"/>
      <c r="BM574" s="18"/>
      <c r="BN574" s="18"/>
    </row>
    <row r="575" spans="1:66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8"/>
      <c r="BB575" s="18"/>
      <c r="BC575" s="18"/>
      <c r="BD575" s="18"/>
      <c r="BE575" s="18"/>
      <c r="BF575" s="18"/>
      <c r="BG575" s="18"/>
      <c r="BH575" s="18"/>
      <c r="BI575" s="18"/>
      <c r="BJ575" s="18"/>
      <c r="BK575" s="18"/>
      <c r="BL575" s="18"/>
      <c r="BM575" s="18"/>
      <c r="BN575" s="18"/>
    </row>
    <row r="576" spans="1:6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8"/>
      <c r="BB576" s="18"/>
      <c r="BC576" s="18"/>
      <c r="BD576" s="18"/>
      <c r="BE576" s="18"/>
      <c r="BF576" s="18"/>
      <c r="BG576" s="18"/>
      <c r="BH576" s="18"/>
      <c r="BI576" s="18"/>
      <c r="BJ576" s="18"/>
      <c r="BK576" s="18"/>
      <c r="BL576" s="18"/>
      <c r="BM576" s="18"/>
      <c r="BN576" s="18"/>
    </row>
    <row r="577" spans="1:66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8"/>
      <c r="BB577" s="18"/>
      <c r="BC577" s="18"/>
      <c r="BD577" s="18"/>
      <c r="BE577" s="18"/>
      <c r="BF577" s="18"/>
      <c r="BG577" s="18"/>
      <c r="BH577" s="18"/>
      <c r="BI577" s="18"/>
      <c r="BJ577" s="18"/>
      <c r="BK577" s="18"/>
      <c r="BL577" s="18"/>
      <c r="BM577" s="18"/>
      <c r="BN577" s="18"/>
    </row>
    <row r="578" spans="1:66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8"/>
      <c r="BB578" s="18"/>
      <c r="BC578" s="18"/>
      <c r="BD578" s="18"/>
      <c r="BE578" s="18"/>
      <c r="BF578" s="18"/>
      <c r="BG578" s="18"/>
      <c r="BH578" s="18"/>
      <c r="BI578" s="18"/>
      <c r="BJ578" s="18"/>
      <c r="BK578" s="18"/>
      <c r="BL578" s="18"/>
      <c r="BM578" s="18"/>
      <c r="BN578" s="18"/>
    </row>
    <row r="579" spans="1:66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8"/>
      <c r="BB579" s="18"/>
      <c r="BC579" s="18"/>
      <c r="BD579" s="18"/>
      <c r="BE579" s="18"/>
      <c r="BF579" s="18"/>
      <c r="BG579" s="18"/>
      <c r="BH579" s="18"/>
      <c r="BI579" s="18"/>
      <c r="BJ579" s="18"/>
      <c r="BK579" s="18"/>
      <c r="BL579" s="18"/>
      <c r="BM579" s="18"/>
      <c r="BN579" s="18"/>
    </row>
    <row r="580" spans="1:66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8"/>
      <c r="BB580" s="18"/>
      <c r="BC580" s="18"/>
      <c r="BD580" s="18"/>
      <c r="BE580" s="18"/>
      <c r="BF580" s="18"/>
      <c r="BG580" s="18"/>
      <c r="BH580" s="18"/>
      <c r="BI580" s="18"/>
      <c r="BJ580" s="18"/>
      <c r="BK580" s="18"/>
      <c r="BL580" s="18"/>
      <c r="BM580" s="18"/>
      <c r="BN580" s="18"/>
    </row>
    <row r="581" spans="1:66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8"/>
      <c r="BB581" s="18"/>
      <c r="BC581" s="18"/>
      <c r="BD581" s="18"/>
      <c r="BE581" s="18"/>
      <c r="BF581" s="18"/>
      <c r="BG581" s="18"/>
      <c r="BH581" s="18"/>
      <c r="BI581" s="18"/>
      <c r="BJ581" s="18"/>
      <c r="BK581" s="18"/>
      <c r="BL581" s="18"/>
      <c r="BM581" s="18"/>
      <c r="BN581" s="18"/>
    </row>
    <row r="582" spans="1:66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8"/>
      <c r="BB582" s="18"/>
      <c r="BC582" s="18"/>
      <c r="BD582" s="18"/>
      <c r="BE582" s="18"/>
      <c r="BF582" s="18"/>
      <c r="BG582" s="18"/>
      <c r="BH582" s="18"/>
      <c r="BI582" s="18"/>
      <c r="BJ582" s="18"/>
      <c r="BK582" s="18"/>
      <c r="BL582" s="18"/>
      <c r="BM582" s="18"/>
      <c r="BN582" s="18"/>
    </row>
    <row r="583" spans="1:66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8"/>
      <c r="BB583" s="18"/>
      <c r="BC583" s="18"/>
      <c r="BD583" s="18"/>
      <c r="BE583" s="18"/>
      <c r="BF583" s="18"/>
      <c r="BG583" s="18"/>
      <c r="BH583" s="18"/>
      <c r="BI583" s="18"/>
      <c r="BJ583" s="18"/>
      <c r="BK583" s="18"/>
      <c r="BL583" s="18"/>
      <c r="BM583" s="18"/>
      <c r="BN583" s="18"/>
    </row>
    <row r="584" spans="1:66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8"/>
      <c r="BB584" s="18"/>
      <c r="BC584" s="18"/>
      <c r="BD584" s="18"/>
      <c r="BE584" s="18"/>
      <c r="BF584" s="18"/>
      <c r="BG584" s="18"/>
      <c r="BH584" s="18"/>
      <c r="BI584" s="18"/>
      <c r="BJ584" s="18"/>
      <c r="BK584" s="18"/>
      <c r="BL584" s="18"/>
      <c r="BM584" s="18"/>
      <c r="BN584" s="18"/>
    </row>
    <row r="585" spans="1:66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8"/>
      <c r="BB585" s="18"/>
      <c r="BC585" s="18"/>
      <c r="BD585" s="18"/>
      <c r="BE585" s="18"/>
      <c r="BF585" s="18"/>
      <c r="BG585" s="18"/>
      <c r="BH585" s="18"/>
      <c r="BI585" s="18"/>
      <c r="BJ585" s="18"/>
      <c r="BK585" s="18"/>
      <c r="BL585" s="18"/>
      <c r="BM585" s="18"/>
      <c r="BN585" s="18"/>
    </row>
    <row r="586" spans="1:66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8"/>
      <c r="BB586" s="18"/>
      <c r="BC586" s="18"/>
      <c r="BD586" s="18"/>
      <c r="BE586" s="18"/>
      <c r="BF586" s="18"/>
      <c r="BG586" s="18"/>
      <c r="BH586" s="18"/>
      <c r="BI586" s="18"/>
      <c r="BJ586" s="18"/>
      <c r="BK586" s="18"/>
      <c r="BL586" s="18"/>
      <c r="BM586" s="18"/>
      <c r="BN586" s="18"/>
    </row>
    <row r="587" spans="1:66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8"/>
      <c r="BB587" s="18"/>
      <c r="BC587" s="18"/>
      <c r="BD587" s="18"/>
      <c r="BE587" s="18"/>
      <c r="BF587" s="18"/>
      <c r="BG587" s="18"/>
      <c r="BH587" s="18"/>
      <c r="BI587" s="18"/>
      <c r="BJ587" s="18"/>
      <c r="BK587" s="18"/>
      <c r="BL587" s="18"/>
      <c r="BM587" s="18"/>
      <c r="BN587" s="18"/>
    </row>
    <row r="588" spans="1:66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8"/>
      <c r="BB588" s="18"/>
      <c r="BC588" s="18"/>
      <c r="BD588" s="18"/>
      <c r="BE588" s="18"/>
      <c r="BF588" s="18"/>
      <c r="BG588" s="18"/>
      <c r="BH588" s="18"/>
      <c r="BI588" s="18"/>
      <c r="BJ588" s="18"/>
      <c r="BK588" s="18"/>
      <c r="BL588" s="18"/>
      <c r="BM588" s="18"/>
      <c r="BN588" s="18"/>
    </row>
    <row r="589" spans="1:66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8"/>
      <c r="BB589" s="18"/>
      <c r="BC589" s="18"/>
      <c r="BD589" s="18"/>
      <c r="BE589" s="18"/>
      <c r="BF589" s="18"/>
      <c r="BG589" s="18"/>
      <c r="BH589" s="18"/>
      <c r="BI589" s="18"/>
      <c r="BJ589" s="18"/>
      <c r="BK589" s="18"/>
      <c r="BL589" s="18"/>
      <c r="BM589" s="18"/>
      <c r="BN589" s="18"/>
    </row>
    <row r="590" spans="1:66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8"/>
      <c r="BB590" s="18"/>
      <c r="BC590" s="18"/>
      <c r="BD590" s="18"/>
      <c r="BE590" s="18"/>
      <c r="BF590" s="18"/>
      <c r="BG590" s="18"/>
      <c r="BH590" s="18"/>
      <c r="BI590" s="18"/>
      <c r="BJ590" s="18"/>
      <c r="BK590" s="18"/>
      <c r="BL590" s="18"/>
      <c r="BM590" s="18"/>
      <c r="BN590" s="18"/>
    </row>
    <row r="591" spans="1:66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8"/>
      <c r="BB591" s="18"/>
      <c r="BC591" s="18"/>
      <c r="BD591" s="18"/>
      <c r="BE591" s="18"/>
      <c r="BF591" s="18"/>
      <c r="BG591" s="18"/>
      <c r="BH591" s="18"/>
      <c r="BI591" s="18"/>
      <c r="BJ591" s="18"/>
      <c r="BK591" s="18"/>
      <c r="BL591" s="18"/>
      <c r="BM591" s="18"/>
      <c r="BN591" s="18"/>
    </row>
    <row r="592" spans="1:66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8"/>
      <c r="BB592" s="18"/>
      <c r="BC592" s="18"/>
      <c r="BD592" s="18"/>
      <c r="BE592" s="18"/>
      <c r="BF592" s="18"/>
      <c r="BG592" s="18"/>
      <c r="BH592" s="18"/>
      <c r="BI592" s="18"/>
      <c r="BJ592" s="18"/>
      <c r="BK592" s="18"/>
      <c r="BL592" s="18"/>
      <c r="BM592" s="18"/>
      <c r="BN592" s="18"/>
    </row>
    <row r="593" spans="1:66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8"/>
      <c r="BB593" s="18"/>
      <c r="BC593" s="18"/>
      <c r="BD593" s="18"/>
      <c r="BE593" s="18"/>
      <c r="BF593" s="18"/>
      <c r="BG593" s="18"/>
      <c r="BH593" s="18"/>
      <c r="BI593" s="18"/>
      <c r="BJ593" s="18"/>
      <c r="BK593" s="18"/>
      <c r="BL593" s="18"/>
      <c r="BM593" s="18"/>
      <c r="BN593" s="18"/>
    </row>
    <row r="594" spans="1:66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8"/>
      <c r="BB594" s="18"/>
      <c r="BC594" s="18"/>
      <c r="BD594" s="18"/>
      <c r="BE594" s="18"/>
      <c r="BF594" s="18"/>
      <c r="BG594" s="18"/>
      <c r="BH594" s="18"/>
      <c r="BI594" s="18"/>
      <c r="BJ594" s="18"/>
      <c r="BK594" s="18"/>
      <c r="BL594" s="18"/>
      <c r="BM594" s="18"/>
      <c r="BN594" s="18"/>
    </row>
    <row r="595" spans="1:66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8"/>
      <c r="BB595" s="18"/>
      <c r="BC595" s="18"/>
      <c r="BD595" s="18"/>
      <c r="BE595" s="18"/>
      <c r="BF595" s="18"/>
      <c r="BG595" s="18"/>
      <c r="BH595" s="18"/>
      <c r="BI595" s="18"/>
      <c r="BJ595" s="18"/>
      <c r="BK595" s="18"/>
      <c r="BL595" s="18"/>
      <c r="BM595" s="18"/>
      <c r="BN595" s="18"/>
    </row>
    <row r="596" spans="1:6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8"/>
      <c r="BB596" s="18"/>
      <c r="BC596" s="18"/>
      <c r="BD596" s="18"/>
      <c r="BE596" s="18"/>
      <c r="BF596" s="18"/>
      <c r="BG596" s="18"/>
      <c r="BH596" s="18"/>
      <c r="BI596" s="18"/>
      <c r="BJ596" s="18"/>
      <c r="BK596" s="18"/>
      <c r="BL596" s="18"/>
      <c r="BM596" s="18"/>
      <c r="BN596" s="18"/>
    </row>
    <row r="597" spans="1:66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8"/>
      <c r="BB597" s="18"/>
      <c r="BC597" s="18"/>
      <c r="BD597" s="18"/>
      <c r="BE597" s="18"/>
      <c r="BF597" s="18"/>
      <c r="BG597" s="18"/>
      <c r="BH597" s="18"/>
      <c r="BI597" s="18"/>
      <c r="BJ597" s="18"/>
      <c r="BK597" s="18"/>
      <c r="BL597" s="18"/>
      <c r="BM597" s="18"/>
      <c r="BN597" s="18"/>
    </row>
    <row r="598" spans="1:66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8"/>
      <c r="BB598" s="18"/>
      <c r="BC598" s="18"/>
      <c r="BD598" s="18"/>
      <c r="BE598" s="18"/>
      <c r="BF598" s="18"/>
      <c r="BG598" s="18"/>
      <c r="BH598" s="18"/>
      <c r="BI598" s="18"/>
      <c r="BJ598" s="18"/>
      <c r="BK598" s="18"/>
      <c r="BL598" s="18"/>
      <c r="BM598" s="18"/>
      <c r="BN598" s="18"/>
    </row>
    <row r="599" spans="1:66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8"/>
      <c r="BB599" s="18"/>
      <c r="BC599" s="18"/>
      <c r="BD599" s="18"/>
      <c r="BE599" s="18"/>
      <c r="BF599" s="18"/>
      <c r="BG599" s="18"/>
      <c r="BH599" s="18"/>
      <c r="BI599" s="18"/>
      <c r="BJ599" s="18"/>
      <c r="BK599" s="18"/>
      <c r="BL599" s="18"/>
      <c r="BM599" s="18"/>
      <c r="BN599" s="18"/>
    </row>
    <row r="600" spans="1:66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8"/>
      <c r="BB600" s="18"/>
      <c r="BC600" s="18"/>
      <c r="BD600" s="18"/>
      <c r="BE600" s="18"/>
      <c r="BF600" s="18"/>
      <c r="BG600" s="18"/>
      <c r="BH600" s="18"/>
      <c r="BI600" s="18"/>
      <c r="BJ600" s="18"/>
      <c r="BK600" s="18"/>
      <c r="BL600" s="18"/>
      <c r="BM600" s="18"/>
      <c r="BN600" s="18"/>
    </row>
    <row r="601" spans="1:66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8"/>
      <c r="BB601" s="18"/>
      <c r="BC601" s="18"/>
      <c r="BD601" s="18"/>
      <c r="BE601" s="18"/>
      <c r="BF601" s="18"/>
      <c r="BG601" s="18"/>
      <c r="BH601" s="18"/>
      <c r="BI601" s="18"/>
      <c r="BJ601" s="18"/>
      <c r="BK601" s="18"/>
      <c r="BL601" s="18"/>
      <c r="BM601" s="18"/>
      <c r="BN601" s="18"/>
    </row>
    <row r="602" spans="1:66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8"/>
      <c r="BB602" s="18"/>
      <c r="BC602" s="18"/>
      <c r="BD602" s="18"/>
      <c r="BE602" s="18"/>
      <c r="BF602" s="18"/>
      <c r="BG602" s="18"/>
      <c r="BH602" s="18"/>
      <c r="BI602" s="18"/>
      <c r="BJ602" s="18"/>
      <c r="BK602" s="18"/>
      <c r="BL602" s="18"/>
      <c r="BM602" s="18"/>
      <c r="BN602" s="18"/>
    </row>
    <row r="603" spans="1:66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8"/>
      <c r="BB603" s="18"/>
      <c r="BC603" s="18"/>
      <c r="BD603" s="18"/>
      <c r="BE603" s="18"/>
      <c r="BF603" s="18"/>
      <c r="BG603" s="18"/>
      <c r="BH603" s="18"/>
      <c r="BI603" s="18"/>
      <c r="BJ603" s="18"/>
      <c r="BK603" s="18"/>
      <c r="BL603" s="18"/>
      <c r="BM603" s="18"/>
      <c r="BN603" s="18"/>
    </row>
    <row r="604" spans="1:66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8"/>
      <c r="BB604" s="18"/>
      <c r="BC604" s="18"/>
      <c r="BD604" s="18"/>
      <c r="BE604" s="18"/>
      <c r="BF604" s="18"/>
      <c r="BG604" s="18"/>
      <c r="BH604" s="18"/>
      <c r="BI604" s="18"/>
      <c r="BJ604" s="18"/>
      <c r="BK604" s="18"/>
      <c r="BL604" s="18"/>
      <c r="BM604" s="18"/>
      <c r="BN604" s="18"/>
    </row>
    <row r="605" spans="1:66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8"/>
      <c r="BB605" s="18"/>
      <c r="BC605" s="18"/>
      <c r="BD605" s="18"/>
      <c r="BE605" s="18"/>
      <c r="BF605" s="18"/>
      <c r="BG605" s="18"/>
      <c r="BH605" s="18"/>
      <c r="BI605" s="18"/>
      <c r="BJ605" s="18"/>
      <c r="BK605" s="18"/>
      <c r="BL605" s="18"/>
      <c r="BM605" s="18"/>
      <c r="BN605" s="18"/>
    </row>
    <row r="606" spans="1:66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8"/>
      <c r="BB606" s="18"/>
      <c r="BC606" s="18"/>
      <c r="BD606" s="18"/>
      <c r="BE606" s="18"/>
      <c r="BF606" s="18"/>
      <c r="BG606" s="18"/>
      <c r="BH606" s="18"/>
      <c r="BI606" s="18"/>
      <c r="BJ606" s="18"/>
      <c r="BK606" s="18"/>
      <c r="BL606" s="18"/>
      <c r="BM606" s="18"/>
      <c r="BN606" s="18"/>
    </row>
    <row r="607" spans="1:66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8"/>
      <c r="BB607" s="18"/>
      <c r="BC607" s="18"/>
      <c r="BD607" s="18"/>
      <c r="BE607" s="18"/>
      <c r="BF607" s="18"/>
      <c r="BG607" s="18"/>
      <c r="BH607" s="18"/>
      <c r="BI607" s="18"/>
      <c r="BJ607" s="18"/>
      <c r="BK607" s="18"/>
      <c r="BL607" s="18"/>
      <c r="BM607" s="18"/>
      <c r="BN607" s="18"/>
    </row>
    <row r="608" spans="1:66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8"/>
      <c r="BB608" s="18"/>
      <c r="BC608" s="18"/>
      <c r="BD608" s="18"/>
      <c r="BE608" s="18"/>
      <c r="BF608" s="18"/>
      <c r="BG608" s="18"/>
      <c r="BH608" s="18"/>
      <c r="BI608" s="18"/>
      <c r="BJ608" s="18"/>
      <c r="BK608" s="18"/>
      <c r="BL608" s="18"/>
      <c r="BM608" s="18"/>
      <c r="BN608" s="18"/>
    </row>
    <row r="609" spans="1:66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8"/>
      <c r="BB609" s="18"/>
      <c r="BC609" s="18"/>
      <c r="BD609" s="18"/>
      <c r="BE609" s="18"/>
      <c r="BF609" s="18"/>
      <c r="BG609" s="18"/>
      <c r="BH609" s="18"/>
      <c r="BI609" s="18"/>
      <c r="BJ609" s="18"/>
      <c r="BK609" s="18"/>
      <c r="BL609" s="18"/>
      <c r="BM609" s="18"/>
      <c r="BN609" s="18"/>
    </row>
    <row r="610" spans="1:66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8"/>
      <c r="BB610" s="18"/>
      <c r="BC610" s="18"/>
      <c r="BD610" s="18"/>
      <c r="BE610" s="18"/>
      <c r="BF610" s="18"/>
      <c r="BG610" s="18"/>
      <c r="BH610" s="18"/>
      <c r="BI610" s="18"/>
      <c r="BJ610" s="18"/>
      <c r="BK610" s="18"/>
      <c r="BL610" s="18"/>
      <c r="BM610" s="18"/>
      <c r="BN610" s="18"/>
    </row>
    <row r="611" spans="1:66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8"/>
      <c r="BB611" s="18"/>
      <c r="BC611" s="18"/>
      <c r="BD611" s="18"/>
      <c r="BE611" s="18"/>
      <c r="BF611" s="18"/>
      <c r="BG611" s="18"/>
      <c r="BH611" s="18"/>
      <c r="BI611" s="18"/>
      <c r="BJ611" s="18"/>
      <c r="BK611" s="18"/>
      <c r="BL611" s="18"/>
      <c r="BM611" s="18"/>
      <c r="BN611" s="18"/>
    </row>
    <row r="612" spans="1:66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8"/>
      <c r="BB612" s="18"/>
      <c r="BC612" s="18"/>
      <c r="BD612" s="18"/>
      <c r="BE612" s="18"/>
      <c r="BF612" s="18"/>
      <c r="BG612" s="18"/>
      <c r="BH612" s="18"/>
      <c r="BI612" s="18"/>
      <c r="BJ612" s="18"/>
      <c r="BK612" s="18"/>
      <c r="BL612" s="18"/>
      <c r="BM612" s="18"/>
      <c r="BN612" s="18"/>
    </row>
    <row r="613" spans="1:66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8"/>
      <c r="BB613" s="18"/>
      <c r="BC613" s="18"/>
      <c r="BD613" s="18"/>
      <c r="BE613" s="18"/>
      <c r="BF613" s="18"/>
      <c r="BG613" s="18"/>
      <c r="BH613" s="18"/>
      <c r="BI613" s="18"/>
      <c r="BJ613" s="18"/>
      <c r="BK613" s="18"/>
      <c r="BL613" s="18"/>
      <c r="BM613" s="18"/>
      <c r="BN613" s="18"/>
    </row>
    <row r="614" spans="1:66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8"/>
      <c r="BB614" s="18"/>
      <c r="BC614" s="18"/>
      <c r="BD614" s="18"/>
      <c r="BE614" s="18"/>
      <c r="BF614" s="18"/>
      <c r="BG614" s="18"/>
      <c r="BH614" s="18"/>
      <c r="BI614" s="18"/>
      <c r="BJ614" s="18"/>
      <c r="BK614" s="18"/>
      <c r="BL614" s="18"/>
      <c r="BM614" s="18"/>
      <c r="BN614" s="18"/>
    </row>
    <row r="615" spans="1:66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8"/>
      <c r="BB615" s="18"/>
      <c r="BC615" s="18"/>
      <c r="BD615" s="18"/>
      <c r="BE615" s="18"/>
      <c r="BF615" s="18"/>
      <c r="BG615" s="18"/>
      <c r="BH615" s="18"/>
      <c r="BI615" s="18"/>
      <c r="BJ615" s="18"/>
      <c r="BK615" s="18"/>
      <c r="BL615" s="18"/>
      <c r="BM615" s="18"/>
      <c r="BN615" s="18"/>
    </row>
    <row r="616" spans="1:6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8"/>
      <c r="BB616" s="18"/>
      <c r="BC616" s="18"/>
      <c r="BD616" s="18"/>
      <c r="BE616" s="18"/>
      <c r="BF616" s="18"/>
      <c r="BG616" s="18"/>
      <c r="BH616" s="18"/>
      <c r="BI616" s="18"/>
      <c r="BJ616" s="18"/>
      <c r="BK616" s="18"/>
      <c r="BL616" s="18"/>
      <c r="BM616" s="18"/>
      <c r="BN616" s="18"/>
    </row>
    <row r="617" spans="1:66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8"/>
      <c r="BB617" s="18"/>
      <c r="BC617" s="18"/>
      <c r="BD617" s="18"/>
      <c r="BE617" s="18"/>
      <c r="BF617" s="18"/>
      <c r="BG617" s="18"/>
      <c r="BH617" s="18"/>
      <c r="BI617" s="18"/>
      <c r="BJ617" s="18"/>
      <c r="BK617" s="18"/>
      <c r="BL617" s="18"/>
      <c r="BM617" s="18"/>
      <c r="BN617" s="18"/>
    </row>
    <row r="618" spans="1:66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8"/>
      <c r="BB618" s="18"/>
      <c r="BC618" s="18"/>
      <c r="BD618" s="18"/>
      <c r="BE618" s="18"/>
      <c r="BF618" s="18"/>
      <c r="BG618" s="18"/>
      <c r="BH618" s="18"/>
      <c r="BI618" s="18"/>
      <c r="BJ618" s="18"/>
      <c r="BK618" s="18"/>
      <c r="BL618" s="18"/>
      <c r="BM618" s="18"/>
      <c r="BN618" s="18"/>
    </row>
    <row r="619" spans="1:66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8"/>
      <c r="BB619" s="18"/>
      <c r="BC619" s="18"/>
      <c r="BD619" s="18"/>
      <c r="BE619" s="18"/>
      <c r="BF619" s="18"/>
      <c r="BG619" s="18"/>
      <c r="BH619" s="18"/>
      <c r="BI619" s="18"/>
      <c r="BJ619" s="18"/>
      <c r="BK619" s="18"/>
      <c r="BL619" s="18"/>
      <c r="BM619" s="18"/>
      <c r="BN619" s="18"/>
    </row>
    <row r="620" spans="1:66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8"/>
      <c r="BB620" s="18"/>
      <c r="BC620" s="18"/>
      <c r="BD620" s="18"/>
      <c r="BE620" s="18"/>
      <c r="BF620" s="18"/>
      <c r="BG620" s="18"/>
      <c r="BH620" s="18"/>
      <c r="BI620" s="18"/>
      <c r="BJ620" s="18"/>
      <c r="BK620" s="18"/>
      <c r="BL620" s="18"/>
      <c r="BM620" s="18"/>
      <c r="BN620" s="18"/>
    </row>
    <row r="621" spans="1:66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8"/>
      <c r="BB621" s="18"/>
      <c r="BC621" s="18"/>
      <c r="BD621" s="18"/>
      <c r="BE621" s="18"/>
      <c r="BF621" s="18"/>
      <c r="BG621" s="18"/>
      <c r="BH621" s="18"/>
      <c r="BI621" s="18"/>
      <c r="BJ621" s="18"/>
      <c r="BK621" s="18"/>
      <c r="BL621" s="18"/>
      <c r="BM621" s="18"/>
      <c r="BN621" s="18"/>
    </row>
    <row r="622" spans="1:66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8"/>
      <c r="BB622" s="18"/>
      <c r="BC622" s="18"/>
      <c r="BD622" s="18"/>
      <c r="BE622" s="18"/>
      <c r="BF622" s="18"/>
      <c r="BG622" s="18"/>
      <c r="BH622" s="18"/>
      <c r="BI622" s="18"/>
      <c r="BJ622" s="18"/>
      <c r="BK622" s="18"/>
      <c r="BL622" s="18"/>
      <c r="BM622" s="18"/>
      <c r="BN622" s="18"/>
    </row>
    <row r="623" spans="1:66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8"/>
      <c r="BB623" s="18"/>
      <c r="BC623" s="18"/>
      <c r="BD623" s="18"/>
      <c r="BE623" s="18"/>
      <c r="BF623" s="18"/>
      <c r="BG623" s="18"/>
      <c r="BH623" s="18"/>
      <c r="BI623" s="18"/>
      <c r="BJ623" s="18"/>
      <c r="BK623" s="18"/>
      <c r="BL623" s="18"/>
      <c r="BM623" s="18"/>
      <c r="BN623" s="18"/>
    </row>
    <row r="624" spans="1:66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8"/>
      <c r="BB624" s="18"/>
      <c r="BC624" s="18"/>
      <c r="BD624" s="18"/>
      <c r="BE624" s="18"/>
      <c r="BF624" s="18"/>
      <c r="BG624" s="18"/>
      <c r="BH624" s="18"/>
      <c r="BI624" s="18"/>
      <c r="BJ624" s="18"/>
      <c r="BK624" s="18"/>
      <c r="BL624" s="18"/>
      <c r="BM624" s="18"/>
      <c r="BN624" s="18"/>
    </row>
    <row r="625" spans="1:66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8"/>
      <c r="BB625" s="18"/>
      <c r="BC625" s="18"/>
      <c r="BD625" s="18"/>
      <c r="BE625" s="18"/>
      <c r="BF625" s="18"/>
      <c r="BG625" s="18"/>
      <c r="BH625" s="18"/>
      <c r="BI625" s="18"/>
      <c r="BJ625" s="18"/>
      <c r="BK625" s="18"/>
      <c r="BL625" s="18"/>
      <c r="BM625" s="18"/>
      <c r="BN625" s="18"/>
    </row>
    <row r="626" spans="1:66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8"/>
      <c r="BB626" s="18"/>
      <c r="BC626" s="18"/>
      <c r="BD626" s="18"/>
      <c r="BE626" s="18"/>
      <c r="BF626" s="18"/>
      <c r="BG626" s="18"/>
      <c r="BH626" s="18"/>
      <c r="BI626" s="18"/>
      <c r="BJ626" s="18"/>
      <c r="BK626" s="18"/>
      <c r="BL626" s="18"/>
      <c r="BM626" s="18"/>
      <c r="BN626" s="18"/>
    </row>
    <row r="627" spans="1:66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8"/>
      <c r="BB627" s="18"/>
      <c r="BC627" s="18"/>
      <c r="BD627" s="18"/>
      <c r="BE627" s="18"/>
      <c r="BF627" s="18"/>
      <c r="BG627" s="18"/>
      <c r="BH627" s="18"/>
      <c r="BI627" s="18"/>
      <c r="BJ627" s="18"/>
      <c r="BK627" s="18"/>
      <c r="BL627" s="18"/>
      <c r="BM627" s="18"/>
      <c r="BN627" s="18"/>
    </row>
    <row r="628" spans="1:66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8"/>
      <c r="BB628" s="18"/>
      <c r="BC628" s="18"/>
      <c r="BD628" s="18"/>
      <c r="BE628" s="18"/>
      <c r="BF628" s="18"/>
      <c r="BG628" s="18"/>
      <c r="BH628" s="18"/>
      <c r="BI628" s="18"/>
      <c r="BJ628" s="18"/>
      <c r="BK628" s="18"/>
      <c r="BL628" s="18"/>
      <c r="BM628" s="18"/>
      <c r="BN628" s="18"/>
    </row>
    <row r="629" spans="1:66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8"/>
      <c r="BB629" s="18"/>
      <c r="BC629" s="18"/>
      <c r="BD629" s="18"/>
      <c r="BE629" s="18"/>
      <c r="BF629" s="18"/>
      <c r="BG629" s="18"/>
      <c r="BH629" s="18"/>
      <c r="BI629" s="18"/>
      <c r="BJ629" s="18"/>
      <c r="BK629" s="18"/>
      <c r="BL629" s="18"/>
      <c r="BM629" s="18"/>
      <c r="BN629" s="18"/>
    </row>
    <row r="630" spans="1:66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8"/>
      <c r="BB630" s="18"/>
      <c r="BC630" s="18"/>
      <c r="BD630" s="18"/>
      <c r="BE630" s="18"/>
      <c r="BF630" s="18"/>
      <c r="BG630" s="18"/>
      <c r="BH630" s="18"/>
      <c r="BI630" s="18"/>
      <c r="BJ630" s="18"/>
      <c r="BK630" s="18"/>
      <c r="BL630" s="18"/>
      <c r="BM630" s="18"/>
      <c r="BN630" s="18"/>
    </row>
    <row r="631" spans="1:66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8"/>
      <c r="BB631" s="18"/>
      <c r="BC631" s="18"/>
      <c r="BD631" s="18"/>
      <c r="BE631" s="18"/>
      <c r="BF631" s="18"/>
      <c r="BG631" s="18"/>
      <c r="BH631" s="18"/>
      <c r="BI631" s="18"/>
      <c r="BJ631" s="18"/>
      <c r="BK631" s="18"/>
      <c r="BL631" s="18"/>
      <c r="BM631" s="18"/>
      <c r="BN631" s="18"/>
    </row>
    <row r="632" spans="1:66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8"/>
      <c r="BB632" s="18"/>
      <c r="BC632" s="18"/>
      <c r="BD632" s="18"/>
      <c r="BE632" s="18"/>
      <c r="BF632" s="18"/>
      <c r="BG632" s="18"/>
      <c r="BH632" s="18"/>
      <c r="BI632" s="18"/>
      <c r="BJ632" s="18"/>
      <c r="BK632" s="18"/>
      <c r="BL632" s="18"/>
      <c r="BM632" s="18"/>
      <c r="BN632" s="18"/>
    </row>
    <row r="633" spans="1:66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8"/>
      <c r="BB633" s="18"/>
      <c r="BC633" s="18"/>
      <c r="BD633" s="18"/>
      <c r="BE633" s="18"/>
      <c r="BF633" s="18"/>
      <c r="BG633" s="18"/>
      <c r="BH633" s="18"/>
      <c r="BI633" s="18"/>
      <c r="BJ633" s="18"/>
      <c r="BK633" s="18"/>
      <c r="BL633" s="18"/>
      <c r="BM633" s="18"/>
      <c r="BN633" s="18"/>
    </row>
    <row r="634" spans="1:66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8"/>
      <c r="BB634" s="18"/>
      <c r="BC634" s="18"/>
      <c r="BD634" s="18"/>
      <c r="BE634" s="18"/>
      <c r="BF634" s="18"/>
      <c r="BG634" s="18"/>
      <c r="BH634" s="18"/>
      <c r="BI634" s="18"/>
      <c r="BJ634" s="18"/>
      <c r="BK634" s="18"/>
      <c r="BL634" s="18"/>
      <c r="BM634" s="18"/>
      <c r="BN634" s="18"/>
    </row>
    <row r="635" spans="1:66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8"/>
      <c r="BB635" s="18"/>
      <c r="BC635" s="18"/>
      <c r="BD635" s="18"/>
      <c r="BE635" s="18"/>
      <c r="BF635" s="18"/>
      <c r="BG635" s="18"/>
      <c r="BH635" s="18"/>
      <c r="BI635" s="18"/>
      <c r="BJ635" s="18"/>
      <c r="BK635" s="18"/>
      <c r="BL635" s="18"/>
      <c r="BM635" s="18"/>
      <c r="BN635" s="18"/>
    </row>
    <row r="636" spans="1:6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8"/>
      <c r="BB636" s="18"/>
      <c r="BC636" s="18"/>
      <c r="BD636" s="18"/>
      <c r="BE636" s="18"/>
      <c r="BF636" s="18"/>
      <c r="BG636" s="18"/>
      <c r="BH636" s="18"/>
      <c r="BI636" s="18"/>
      <c r="BJ636" s="18"/>
      <c r="BK636" s="18"/>
      <c r="BL636" s="18"/>
      <c r="BM636" s="18"/>
      <c r="BN636" s="18"/>
    </row>
    <row r="637" spans="1:66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8"/>
      <c r="BB637" s="18"/>
      <c r="BC637" s="18"/>
      <c r="BD637" s="18"/>
      <c r="BE637" s="18"/>
      <c r="BF637" s="18"/>
      <c r="BG637" s="18"/>
      <c r="BH637" s="18"/>
      <c r="BI637" s="18"/>
      <c r="BJ637" s="18"/>
      <c r="BK637" s="18"/>
      <c r="BL637" s="18"/>
      <c r="BM637" s="18"/>
      <c r="BN637" s="18"/>
    </row>
    <row r="638" spans="1:66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8"/>
      <c r="BB638" s="18"/>
      <c r="BC638" s="18"/>
      <c r="BD638" s="18"/>
      <c r="BE638" s="18"/>
      <c r="BF638" s="18"/>
      <c r="BG638" s="18"/>
      <c r="BH638" s="18"/>
      <c r="BI638" s="18"/>
      <c r="BJ638" s="18"/>
      <c r="BK638" s="18"/>
      <c r="BL638" s="18"/>
      <c r="BM638" s="18"/>
      <c r="BN638" s="18"/>
    </row>
    <row r="639" spans="1:66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8"/>
      <c r="BB639" s="18"/>
      <c r="BC639" s="18"/>
      <c r="BD639" s="18"/>
      <c r="BE639" s="18"/>
      <c r="BF639" s="18"/>
      <c r="BG639" s="18"/>
      <c r="BH639" s="18"/>
      <c r="BI639" s="18"/>
      <c r="BJ639" s="18"/>
      <c r="BK639" s="18"/>
      <c r="BL639" s="18"/>
      <c r="BM639" s="18"/>
      <c r="BN639" s="18"/>
    </row>
    <row r="640" spans="1:66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8"/>
      <c r="BB640" s="18"/>
      <c r="BC640" s="18"/>
      <c r="BD640" s="18"/>
      <c r="BE640" s="18"/>
      <c r="BF640" s="18"/>
      <c r="BG640" s="18"/>
      <c r="BH640" s="18"/>
      <c r="BI640" s="18"/>
      <c r="BJ640" s="18"/>
      <c r="BK640" s="18"/>
      <c r="BL640" s="18"/>
      <c r="BM640" s="18"/>
      <c r="BN640" s="18"/>
    </row>
    <row r="641" spans="1:66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8"/>
      <c r="BB641" s="18"/>
      <c r="BC641" s="18"/>
      <c r="BD641" s="18"/>
      <c r="BE641" s="18"/>
      <c r="BF641" s="18"/>
      <c r="BG641" s="18"/>
      <c r="BH641" s="18"/>
      <c r="BI641" s="18"/>
      <c r="BJ641" s="18"/>
      <c r="BK641" s="18"/>
      <c r="BL641" s="18"/>
      <c r="BM641" s="18"/>
      <c r="BN641" s="18"/>
    </row>
    <row r="642" spans="1:66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8"/>
      <c r="BB642" s="18"/>
      <c r="BC642" s="18"/>
      <c r="BD642" s="18"/>
      <c r="BE642" s="18"/>
      <c r="BF642" s="18"/>
      <c r="BG642" s="18"/>
      <c r="BH642" s="18"/>
      <c r="BI642" s="18"/>
      <c r="BJ642" s="18"/>
      <c r="BK642" s="18"/>
      <c r="BL642" s="18"/>
      <c r="BM642" s="18"/>
      <c r="BN642" s="18"/>
    </row>
    <row r="643" spans="1:66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8"/>
      <c r="BB643" s="18"/>
      <c r="BC643" s="18"/>
      <c r="BD643" s="18"/>
      <c r="BE643" s="18"/>
      <c r="BF643" s="18"/>
      <c r="BG643" s="18"/>
      <c r="BH643" s="18"/>
      <c r="BI643" s="18"/>
      <c r="BJ643" s="18"/>
      <c r="BK643" s="18"/>
      <c r="BL643" s="18"/>
      <c r="BM643" s="18"/>
      <c r="BN643" s="18"/>
    </row>
    <row r="644" spans="1:66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8"/>
      <c r="BB644" s="18"/>
      <c r="BC644" s="18"/>
      <c r="BD644" s="18"/>
      <c r="BE644" s="18"/>
      <c r="BF644" s="18"/>
      <c r="BG644" s="18"/>
      <c r="BH644" s="18"/>
      <c r="BI644" s="18"/>
      <c r="BJ644" s="18"/>
      <c r="BK644" s="18"/>
      <c r="BL644" s="18"/>
      <c r="BM644" s="18"/>
      <c r="BN644" s="18"/>
    </row>
    <row r="645" spans="1:66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8"/>
      <c r="BB645" s="18"/>
      <c r="BC645" s="18"/>
      <c r="BD645" s="18"/>
      <c r="BE645" s="18"/>
      <c r="BF645" s="18"/>
      <c r="BG645" s="18"/>
      <c r="BH645" s="18"/>
      <c r="BI645" s="18"/>
      <c r="BJ645" s="18"/>
      <c r="BK645" s="18"/>
      <c r="BL645" s="18"/>
      <c r="BM645" s="18"/>
      <c r="BN645" s="18"/>
    </row>
    <row r="646" spans="1:66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8"/>
      <c r="BB646" s="18"/>
      <c r="BC646" s="18"/>
      <c r="BD646" s="18"/>
      <c r="BE646" s="18"/>
      <c r="BF646" s="18"/>
      <c r="BG646" s="18"/>
      <c r="BH646" s="18"/>
      <c r="BI646" s="18"/>
      <c r="BJ646" s="18"/>
      <c r="BK646" s="18"/>
      <c r="BL646" s="18"/>
      <c r="BM646" s="18"/>
      <c r="BN646" s="18"/>
    </row>
    <row r="647" spans="1:66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8"/>
      <c r="BB647" s="18"/>
      <c r="BC647" s="18"/>
      <c r="BD647" s="18"/>
      <c r="BE647" s="18"/>
      <c r="BF647" s="18"/>
      <c r="BG647" s="18"/>
      <c r="BH647" s="18"/>
      <c r="BI647" s="18"/>
      <c r="BJ647" s="18"/>
      <c r="BK647" s="18"/>
      <c r="BL647" s="18"/>
      <c r="BM647" s="18"/>
      <c r="BN647" s="18"/>
    </row>
    <row r="648" spans="1:66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8"/>
      <c r="BB648" s="18"/>
      <c r="BC648" s="18"/>
      <c r="BD648" s="18"/>
      <c r="BE648" s="18"/>
      <c r="BF648" s="18"/>
      <c r="BG648" s="18"/>
      <c r="BH648" s="18"/>
      <c r="BI648" s="18"/>
      <c r="BJ648" s="18"/>
      <c r="BK648" s="18"/>
      <c r="BL648" s="18"/>
      <c r="BM648" s="18"/>
      <c r="BN648" s="18"/>
    </row>
    <row r="649" spans="1:66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8"/>
      <c r="BB649" s="18"/>
      <c r="BC649" s="18"/>
      <c r="BD649" s="18"/>
      <c r="BE649" s="18"/>
      <c r="BF649" s="18"/>
      <c r="BG649" s="18"/>
      <c r="BH649" s="18"/>
      <c r="BI649" s="18"/>
      <c r="BJ649" s="18"/>
      <c r="BK649" s="18"/>
      <c r="BL649" s="18"/>
      <c r="BM649" s="18"/>
      <c r="BN649" s="18"/>
    </row>
    <row r="650" spans="1:66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8"/>
      <c r="BB650" s="18"/>
      <c r="BC650" s="18"/>
      <c r="BD650" s="18"/>
      <c r="BE650" s="18"/>
      <c r="BF650" s="18"/>
      <c r="BG650" s="18"/>
      <c r="BH650" s="18"/>
      <c r="BI650" s="18"/>
      <c r="BJ650" s="18"/>
      <c r="BK650" s="18"/>
      <c r="BL650" s="18"/>
      <c r="BM650" s="18"/>
      <c r="BN650" s="18"/>
    </row>
    <row r="651" spans="1:66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8"/>
      <c r="BB651" s="18"/>
      <c r="BC651" s="18"/>
      <c r="BD651" s="18"/>
      <c r="BE651" s="18"/>
      <c r="BF651" s="18"/>
      <c r="BG651" s="18"/>
      <c r="BH651" s="18"/>
      <c r="BI651" s="18"/>
      <c r="BJ651" s="18"/>
      <c r="BK651" s="18"/>
      <c r="BL651" s="18"/>
      <c r="BM651" s="18"/>
      <c r="BN651" s="18"/>
    </row>
    <row r="652" spans="1:66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8"/>
      <c r="BB652" s="18"/>
      <c r="BC652" s="18"/>
      <c r="BD652" s="18"/>
      <c r="BE652" s="18"/>
      <c r="BF652" s="18"/>
      <c r="BG652" s="18"/>
      <c r="BH652" s="18"/>
      <c r="BI652" s="18"/>
      <c r="BJ652" s="18"/>
      <c r="BK652" s="18"/>
      <c r="BL652" s="18"/>
      <c r="BM652" s="18"/>
      <c r="BN652" s="18"/>
    </row>
    <row r="653" spans="1:66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8"/>
      <c r="BB653" s="18"/>
      <c r="BC653" s="18"/>
      <c r="BD653" s="18"/>
      <c r="BE653" s="18"/>
      <c r="BF653" s="18"/>
      <c r="BG653" s="18"/>
      <c r="BH653" s="18"/>
      <c r="BI653" s="18"/>
      <c r="BJ653" s="18"/>
      <c r="BK653" s="18"/>
      <c r="BL653" s="18"/>
      <c r="BM653" s="18"/>
      <c r="BN653" s="18"/>
    </row>
    <row r="654" spans="1:66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8"/>
      <c r="BB654" s="18"/>
      <c r="BC654" s="18"/>
      <c r="BD654" s="18"/>
      <c r="BE654" s="18"/>
      <c r="BF654" s="18"/>
      <c r="BG654" s="18"/>
      <c r="BH654" s="18"/>
      <c r="BI654" s="18"/>
      <c r="BJ654" s="18"/>
      <c r="BK654" s="18"/>
      <c r="BL654" s="18"/>
      <c r="BM654" s="18"/>
      <c r="BN654" s="18"/>
    </row>
    <row r="655" spans="1:66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8"/>
      <c r="BB655" s="18"/>
      <c r="BC655" s="18"/>
      <c r="BD655" s="18"/>
      <c r="BE655" s="18"/>
      <c r="BF655" s="18"/>
      <c r="BG655" s="18"/>
      <c r="BH655" s="18"/>
      <c r="BI655" s="18"/>
      <c r="BJ655" s="18"/>
      <c r="BK655" s="18"/>
      <c r="BM655" s="18"/>
      <c r="BN655" s="18"/>
    </row>
    <row r="656" spans="1:6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8"/>
      <c r="BB656" s="18"/>
      <c r="BC656" s="18"/>
      <c r="BD656" s="18"/>
      <c r="BE656" s="18"/>
      <c r="BF656" s="18"/>
      <c r="BG656" s="18"/>
      <c r="BH656" s="18"/>
      <c r="BI656" s="18"/>
      <c r="BJ656" s="18"/>
      <c r="BK656" s="18"/>
    </row>
    <row r="657" spans="63:63">
      <c r="BK657" s="18"/>
    </row>
  </sheetData>
  <mergeCells count="25">
    <mergeCell ref="AQ5:AU5"/>
    <mergeCell ref="AV5:AZ5"/>
    <mergeCell ref="BA5:BE5"/>
    <mergeCell ref="BF5:BJ5"/>
    <mergeCell ref="R5:V5"/>
    <mergeCell ref="W5:AA5"/>
    <mergeCell ref="AB5:AF5"/>
    <mergeCell ref="AG5:AK5"/>
    <mergeCell ref="AL5:AP5"/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topLeftCell="A31" zoomScaleNormal="100" workbookViewId="0">
      <selection activeCell="K40" sqref="K40"/>
    </sheetView>
  </sheetViews>
  <sheetFormatPr defaultColWidth="9.140625" defaultRowHeight="15"/>
  <cols>
    <col min="1" max="1" width="9.85546875" style="19" customWidth="1"/>
    <col min="2" max="2" width="27.42578125" style="19" customWidth="1"/>
    <col min="3" max="3" width="21.85546875" style="19" customWidth="1"/>
    <col min="4" max="4" width="22" style="19" customWidth="1"/>
    <col min="5" max="5" width="22.140625" style="19" customWidth="1"/>
    <col min="6" max="9" width="21.85546875" style="19" customWidth="1"/>
    <col min="10" max="10" width="22" style="19" customWidth="1"/>
    <col min="11" max="11" width="21.85546875" style="19" customWidth="1"/>
    <col min="12" max="13" width="9.140625" style="19"/>
    <col min="14" max="14" width="15.5703125" style="19" customWidth="1"/>
    <col min="15" max="249" width="9.140625" style="19"/>
    <col min="250" max="250" width="2.28515625" style="19" customWidth="1"/>
    <col min="251" max="251" width="9.140625" style="19"/>
    <col min="252" max="252" width="25.28515625" style="19" customWidth="1"/>
    <col min="253" max="253" width="12.28515625" style="19" customWidth="1"/>
    <col min="254" max="254" width="25.5703125" style="19" customWidth="1"/>
    <col min="255" max="255" width="21.7109375" style="19" customWidth="1"/>
    <col min="256" max="256" width="20.5703125" style="19" customWidth="1"/>
    <col min="257" max="257" width="21.42578125" style="19" customWidth="1"/>
    <col min="258" max="258" width="15.85546875" style="19" customWidth="1"/>
    <col min="259" max="259" width="17" style="19" customWidth="1"/>
    <col min="260" max="260" width="8.140625" style="19" customWidth="1"/>
    <col min="261" max="261" width="19.85546875" style="19" customWidth="1"/>
    <col min="262" max="505" width="9.140625" style="19"/>
    <col min="506" max="506" width="2.28515625" style="19" customWidth="1"/>
    <col min="507" max="507" width="9.140625" style="19"/>
    <col min="508" max="508" width="25.28515625" style="19" customWidth="1"/>
    <col min="509" max="509" width="12.28515625" style="19" customWidth="1"/>
    <col min="510" max="510" width="25.5703125" style="19" customWidth="1"/>
    <col min="511" max="511" width="21.7109375" style="19" customWidth="1"/>
    <col min="512" max="512" width="20.5703125" style="19" customWidth="1"/>
    <col min="513" max="513" width="21.42578125" style="19" customWidth="1"/>
    <col min="514" max="514" width="15.85546875" style="19" customWidth="1"/>
    <col min="515" max="515" width="17" style="19" customWidth="1"/>
    <col min="516" max="516" width="8.140625" style="19" customWidth="1"/>
    <col min="517" max="517" width="19.85546875" style="19" customWidth="1"/>
    <col min="518" max="761" width="9.140625" style="19"/>
    <col min="762" max="762" width="2.28515625" style="19" customWidth="1"/>
    <col min="763" max="763" width="9.140625" style="19"/>
    <col min="764" max="764" width="25.28515625" style="19" customWidth="1"/>
    <col min="765" max="765" width="12.28515625" style="19" customWidth="1"/>
    <col min="766" max="766" width="25.5703125" style="19" customWidth="1"/>
    <col min="767" max="767" width="21.7109375" style="19" customWidth="1"/>
    <col min="768" max="768" width="20.5703125" style="19" customWidth="1"/>
    <col min="769" max="769" width="21.42578125" style="19" customWidth="1"/>
    <col min="770" max="770" width="15.85546875" style="19" customWidth="1"/>
    <col min="771" max="771" width="17" style="19" customWidth="1"/>
    <col min="772" max="772" width="8.140625" style="19" customWidth="1"/>
    <col min="773" max="773" width="19.85546875" style="19" customWidth="1"/>
    <col min="774" max="1017" width="9.140625" style="19"/>
    <col min="1018" max="1018" width="2.28515625" style="19" customWidth="1"/>
    <col min="1019" max="1019" width="9.140625" style="19"/>
    <col min="1020" max="1020" width="25.28515625" style="19" customWidth="1"/>
    <col min="1021" max="1021" width="12.28515625" style="19" customWidth="1"/>
    <col min="1022" max="1022" width="25.5703125" style="19" customWidth="1"/>
    <col min="1023" max="1023" width="21.7109375" style="19" customWidth="1"/>
    <col min="1024" max="16384" width="9.140625" style="20"/>
  </cols>
  <sheetData>
    <row r="1" spans="1:1023">
      <c r="A1" s="3" t="s">
        <v>67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023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023" s="24" customFormat="1" ht="25.5">
      <c r="A3" s="21" t="s">
        <v>0</v>
      </c>
      <c r="B3" s="22" t="s">
        <v>69</v>
      </c>
      <c r="C3" s="22" t="s">
        <v>70</v>
      </c>
      <c r="D3" s="22" t="s">
        <v>71</v>
      </c>
      <c r="E3" s="22" t="s">
        <v>35</v>
      </c>
      <c r="F3" s="22" t="s">
        <v>43</v>
      </c>
      <c r="G3" s="22" t="s">
        <v>52</v>
      </c>
      <c r="H3" s="22" t="s">
        <v>72</v>
      </c>
      <c r="I3" s="22" t="s">
        <v>73</v>
      </c>
      <c r="J3" s="22" t="s">
        <v>74</v>
      </c>
      <c r="K3" s="22" t="s">
        <v>75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25">
        <v>1</v>
      </c>
      <c r="B4" s="26" t="s">
        <v>76</v>
      </c>
      <c r="C4" s="27">
        <v>0</v>
      </c>
      <c r="D4" s="27">
        <v>0</v>
      </c>
      <c r="E4" s="27">
        <v>1.9641200000000002E-3</v>
      </c>
      <c r="F4" s="27">
        <v>2.782312E-2</v>
      </c>
      <c r="G4" s="27">
        <v>0</v>
      </c>
      <c r="H4" s="27">
        <v>0</v>
      </c>
      <c r="I4" s="27">
        <v>0</v>
      </c>
      <c r="J4" s="27">
        <v>2.9787250000000001E-2</v>
      </c>
      <c r="K4" s="27">
        <v>0</v>
      </c>
    </row>
    <row r="5" spans="1:1023">
      <c r="A5" s="25">
        <v>2</v>
      </c>
      <c r="B5" s="28" t="s">
        <v>77</v>
      </c>
      <c r="C5" s="27">
        <v>0.19714524999999999</v>
      </c>
      <c r="D5" s="27">
        <v>0</v>
      </c>
      <c r="E5" s="27">
        <v>6.1683827899999999</v>
      </c>
      <c r="F5" s="27">
        <v>24.366998939999998</v>
      </c>
      <c r="G5" s="27">
        <v>0</v>
      </c>
      <c r="H5" s="27">
        <v>0</v>
      </c>
      <c r="I5" s="27">
        <v>0</v>
      </c>
      <c r="J5" s="27">
        <v>30.732526979999999</v>
      </c>
      <c r="K5" s="27">
        <v>0</v>
      </c>
    </row>
    <row r="6" spans="1:1023">
      <c r="A6" s="25">
        <v>3</v>
      </c>
      <c r="B6" s="26" t="s">
        <v>78</v>
      </c>
      <c r="C6" s="27">
        <v>0</v>
      </c>
      <c r="D6" s="27">
        <v>0</v>
      </c>
      <c r="E6" s="27">
        <v>9.0736440000000002E-2</v>
      </c>
      <c r="F6" s="27">
        <v>0.58973629000000005</v>
      </c>
      <c r="G6" s="27">
        <v>0</v>
      </c>
      <c r="H6" s="27">
        <v>0</v>
      </c>
      <c r="I6" s="27">
        <v>0</v>
      </c>
      <c r="J6" s="27">
        <v>0.68047272999999997</v>
      </c>
      <c r="K6" s="27">
        <v>0</v>
      </c>
    </row>
    <row r="7" spans="1:1023">
      <c r="A7" s="25">
        <v>4</v>
      </c>
      <c r="B7" s="28" t="s">
        <v>79</v>
      </c>
      <c r="C7" s="27">
        <v>3.2983800000000001E-3</v>
      </c>
      <c r="D7" s="27">
        <v>0</v>
      </c>
      <c r="E7" s="27">
        <v>2.3480085100000001</v>
      </c>
      <c r="F7" s="27">
        <v>2.1147971399999999</v>
      </c>
      <c r="G7" s="27">
        <v>0</v>
      </c>
      <c r="H7" s="27">
        <v>0</v>
      </c>
      <c r="I7" s="27">
        <v>0</v>
      </c>
      <c r="J7" s="27">
        <v>4.4661040300000003</v>
      </c>
      <c r="K7" s="27">
        <v>0</v>
      </c>
    </row>
    <row r="8" spans="1:1023">
      <c r="A8" s="25">
        <v>5</v>
      </c>
      <c r="B8" s="28" t="s">
        <v>80</v>
      </c>
      <c r="C8" s="27">
        <v>2.9135330000000001E-2</v>
      </c>
      <c r="D8" s="27">
        <v>0</v>
      </c>
      <c r="E8" s="27">
        <v>3.5390345600000002</v>
      </c>
      <c r="F8" s="27">
        <v>13.993772979999999</v>
      </c>
      <c r="G8" s="27">
        <v>0</v>
      </c>
      <c r="H8" s="27">
        <v>0</v>
      </c>
      <c r="I8" s="27">
        <v>0</v>
      </c>
      <c r="J8" s="27">
        <v>17.561942869999999</v>
      </c>
      <c r="K8" s="27">
        <v>0</v>
      </c>
    </row>
    <row r="9" spans="1:1023">
      <c r="A9" s="25">
        <v>6</v>
      </c>
      <c r="B9" s="28" t="s">
        <v>81</v>
      </c>
      <c r="C9" s="27">
        <v>5.8044270000000002E-2</v>
      </c>
      <c r="D9" s="27">
        <v>0</v>
      </c>
      <c r="E9" s="27">
        <v>5.14251433</v>
      </c>
      <c r="F9" s="27">
        <v>8.2930062600000003</v>
      </c>
      <c r="G9" s="27">
        <v>0</v>
      </c>
      <c r="H9" s="27">
        <v>0</v>
      </c>
      <c r="I9" s="27">
        <v>0</v>
      </c>
      <c r="J9" s="27">
        <v>13.493564859999999</v>
      </c>
      <c r="K9" s="27">
        <v>0</v>
      </c>
    </row>
    <row r="10" spans="1:1023">
      <c r="A10" s="25">
        <v>7</v>
      </c>
      <c r="B10" s="28" t="s">
        <v>82</v>
      </c>
      <c r="C10" s="27">
        <v>0.41916668000000001</v>
      </c>
      <c r="D10" s="27">
        <v>0</v>
      </c>
      <c r="E10" s="27">
        <v>10.60058413</v>
      </c>
      <c r="F10" s="27">
        <v>32.940057699999997</v>
      </c>
      <c r="G10" s="27">
        <v>0</v>
      </c>
      <c r="H10" s="27">
        <v>0</v>
      </c>
      <c r="I10" s="27">
        <v>0</v>
      </c>
      <c r="J10" s="27">
        <v>43.959808510000002</v>
      </c>
      <c r="K10" s="27">
        <v>0</v>
      </c>
    </row>
    <row r="11" spans="1:1023">
      <c r="A11" s="25">
        <v>8</v>
      </c>
      <c r="B11" s="26" t="s">
        <v>83</v>
      </c>
      <c r="C11" s="27">
        <v>0</v>
      </c>
      <c r="D11" s="27">
        <v>0</v>
      </c>
      <c r="E11" s="27">
        <v>0.53749385999999999</v>
      </c>
      <c r="F11" s="27">
        <v>3.6563194000000001</v>
      </c>
      <c r="G11" s="27">
        <v>0</v>
      </c>
      <c r="H11" s="27">
        <v>0</v>
      </c>
      <c r="I11" s="27">
        <v>0</v>
      </c>
      <c r="J11" s="27">
        <v>4.1938132599999998</v>
      </c>
      <c r="K11" s="27">
        <v>0</v>
      </c>
    </row>
    <row r="12" spans="1:1023">
      <c r="A12" s="25">
        <v>9</v>
      </c>
      <c r="B12" s="26" t="s">
        <v>84</v>
      </c>
      <c r="C12" s="27">
        <v>0</v>
      </c>
      <c r="D12" s="27">
        <v>0</v>
      </c>
      <c r="E12" s="27">
        <v>5.2813900000000004E-3</v>
      </c>
      <c r="F12" s="27">
        <v>6.2913830000000004E-2</v>
      </c>
      <c r="G12" s="27">
        <v>0</v>
      </c>
      <c r="H12" s="27">
        <v>0</v>
      </c>
      <c r="I12" s="27">
        <v>0</v>
      </c>
      <c r="J12" s="27">
        <v>6.8195220000000001E-2</v>
      </c>
      <c r="K12" s="27">
        <v>0</v>
      </c>
    </row>
    <row r="13" spans="1:1023">
      <c r="A13" s="25">
        <v>10</v>
      </c>
      <c r="B13" s="28" t="s">
        <v>85</v>
      </c>
      <c r="C13" s="27">
        <v>7.1524999999999996E-4</v>
      </c>
      <c r="D13" s="27">
        <v>0</v>
      </c>
      <c r="E13" s="27">
        <v>8.8417149100000003</v>
      </c>
      <c r="F13" s="27">
        <v>14.96444848</v>
      </c>
      <c r="G13" s="27">
        <v>0</v>
      </c>
      <c r="H13" s="27">
        <v>0</v>
      </c>
      <c r="I13" s="27">
        <v>0</v>
      </c>
      <c r="J13" s="27">
        <v>23.80687863</v>
      </c>
      <c r="K13" s="27">
        <v>0</v>
      </c>
    </row>
    <row r="14" spans="1:1023">
      <c r="A14" s="25">
        <v>11</v>
      </c>
      <c r="B14" s="28" t="s">
        <v>86</v>
      </c>
      <c r="C14" s="27">
        <v>97.69217931</v>
      </c>
      <c r="D14" s="27">
        <v>0</v>
      </c>
      <c r="E14" s="27">
        <v>718.55731306999996</v>
      </c>
      <c r="F14" s="27">
        <v>1591.36111587</v>
      </c>
      <c r="G14" s="27">
        <v>0</v>
      </c>
      <c r="H14" s="27">
        <v>0</v>
      </c>
      <c r="I14" s="27">
        <v>0</v>
      </c>
      <c r="J14" s="27">
        <v>2407.61060825</v>
      </c>
      <c r="K14" s="27">
        <v>0</v>
      </c>
    </row>
    <row r="15" spans="1:1023">
      <c r="A15" s="25">
        <v>12</v>
      </c>
      <c r="B15" s="28" t="s">
        <v>87</v>
      </c>
      <c r="C15" s="27">
        <v>0.24429872</v>
      </c>
      <c r="D15" s="27">
        <v>0</v>
      </c>
      <c r="E15" s="27">
        <v>19.517466580000001</v>
      </c>
      <c r="F15" s="27">
        <v>43.367447390000002</v>
      </c>
      <c r="G15" s="27">
        <v>0</v>
      </c>
      <c r="H15" s="27">
        <v>0</v>
      </c>
      <c r="I15" s="27">
        <v>0</v>
      </c>
      <c r="J15" s="27">
        <v>63.129212699999997</v>
      </c>
      <c r="K15" s="27">
        <v>0</v>
      </c>
    </row>
    <row r="16" spans="1:1023">
      <c r="A16" s="25">
        <v>13</v>
      </c>
      <c r="B16" s="28" t="s">
        <v>88</v>
      </c>
      <c r="C16" s="27">
        <v>0</v>
      </c>
      <c r="D16" s="27">
        <v>0</v>
      </c>
      <c r="E16" s="27">
        <v>1.6690114</v>
      </c>
      <c r="F16" s="27">
        <v>3.7229449899999998</v>
      </c>
      <c r="G16" s="27">
        <v>0</v>
      </c>
      <c r="H16" s="27">
        <v>0</v>
      </c>
      <c r="I16" s="27">
        <v>0</v>
      </c>
      <c r="J16" s="27">
        <v>5.3919563899999998</v>
      </c>
      <c r="K16" s="27">
        <v>0</v>
      </c>
    </row>
    <row r="17" spans="1:11">
      <c r="A17" s="25">
        <v>14</v>
      </c>
      <c r="B17" s="28" t="s">
        <v>89</v>
      </c>
      <c r="C17" s="27">
        <v>0</v>
      </c>
      <c r="D17" s="27">
        <v>0</v>
      </c>
      <c r="E17" s="27">
        <v>0.51357986</v>
      </c>
      <c r="F17" s="27">
        <v>1.3528766999999999</v>
      </c>
      <c r="G17" s="27">
        <v>0</v>
      </c>
      <c r="H17" s="27">
        <v>0</v>
      </c>
      <c r="I17" s="27">
        <v>0</v>
      </c>
      <c r="J17" s="27">
        <v>1.86645656</v>
      </c>
      <c r="K17" s="27">
        <v>0</v>
      </c>
    </row>
    <row r="18" spans="1:11">
      <c r="A18" s="25">
        <v>15</v>
      </c>
      <c r="B18" s="28" t="s">
        <v>90</v>
      </c>
      <c r="C18" s="27">
        <v>3.818908E-2</v>
      </c>
      <c r="D18" s="27">
        <v>0</v>
      </c>
      <c r="E18" s="27">
        <v>18.095130959999999</v>
      </c>
      <c r="F18" s="27">
        <v>48.010413149999998</v>
      </c>
      <c r="G18" s="27">
        <v>0</v>
      </c>
      <c r="H18" s="27">
        <v>0</v>
      </c>
      <c r="I18" s="27">
        <v>0</v>
      </c>
      <c r="J18" s="27">
        <v>66.143733190000006</v>
      </c>
      <c r="K18" s="27">
        <v>0</v>
      </c>
    </row>
    <row r="19" spans="1:11">
      <c r="A19" s="25">
        <v>16</v>
      </c>
      <c r="B19" s="28" t="s">
        <v>91</v>
      </c>
      <c r="C19" s="27">
        <v>0.56133564999999996</v>
      </c>
      <c r="D19" s="27">
        <v>0</v>
      </c>
      <c r="E19" s="27">
        <v>38.427109080000001</v>
      </c>
      <c r="F19" s="27">
        <v>83.962820879999995</v>
      </c>
      <c r="G19" s="27">
        <v>0</v>
      </c>
      <c r="H19" s="27">
        <v>0</v>
      </c>
      <c r="I19" s="27">
        <v>0</v>
      </c>
      <c r="J19" s="27">
        <v>122.95126560999999</v>
      </c>
      <c r="K19" s="27">
        <v>0</v>
      </c>
    </row>
    <row r="20" spans="1:11">
      <c r="A20" s="25">
        <v>17</v>
      </c>
      <c r="B20" s="28" t="s">
        <v>92</v>
      </c>
      <c r="C20" s="27">
        <v>0.11348445</v>
      </c>
      <c r="D20" s="27">
        <v>0</v>
      </c>
      <c r="E20" s="27">
        <v>1.74349128</v>
      </c>
      <c r="F20" s="27">
        <v>6.1926559399999999</v>
      </c>
      <c r="G20" s="27">
        <v>0</v>
      </c>
      <c r="H20" s="27">
        <v>0</v>
      </c>
      <c r="I20" s="27">
        <v>0</v>
      </c>
      <c r="J20" s="27">
        <v>8.0496316700000001</v>
      </c>
      <c r="K20" s="27">
        <v>0</v>
      </c>
    </row>
    <row r="21" spans="1:11">
      <c r="A21" s="25">
        <v>18</v>
      </c>
      <c r="B21" s="26" t="s">
        <v>93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</row>
    <row r="22" spans="1:11">
      <c r="A22" s="25">
        <v>19</v>
      </c>
      <c r="B22" s="28" t="s">
        <v>94</v>
      </c>
      <c r="C22" s="27">
        <v>0.29063946000000002</v>
      </c>
      <c r="D22" s="27">
        <v>0</v>
      </c>
      <c r="E22" s="27">
        <v>41.88889786</v>
      </c>
      <c r="F22" s="27">
        <v>113.06411326</v>
      </c>
      <c r="G22" s="27">
        <v>0</v>
      </c>
      <c r="H22" s="27">
        <v>0</v>
      </c>
      <c r="I22" s="27">
        <v>0</v>
      </c>
      <c r="J22" s="27">
        <v>155.24365058999999</v>
      </c>
      <c r="K22" s="27">
        <v>0</v>
      </c>
    </row>
    <row r="23" spans="1:11">
      <c r="A23" s="25">
        <v>20</v>
      </c>
      <c r="B23" s="28" t="s">
        <v>95</v>
      </c>
      <c r="C23" s="27">
        <v>22.290338609999999</v>
      </c>
      <c r="D23" s="27">
        <v>0</v>
      </c>
      <c r="E23" s="27">
        <v>374.73108483999999</v>
      </c>
      <c r="F23" s="27">
        <v>1223.6865760400001</v>
      </c>
      <c r="G23" s="27">
        <v>0</v>
      </c>
      <c r="H23" s="27">
        <v>0</v>
      </c>
      <c r="I23" s="27">
        <v>0</v>
      </c>
      <c r="J23" s="27">
        <v>1620.70799949</v>
      </c>
      <c r="K23" s="27">
        <v>0</v>
      </c>
    </row>
    <row r="24" spans="1:11">
      <c r="A24" s="25">
        <v>21</v>
      </c>
      <c r="B24" s="26" t="s">
        <v>96</v>
      </c>
      <c r="C24" s="27">
        <v>0</v>
      </c>
      <c r="D24" s="27">
        <v>0</v>
      </c>
      <c r="E24" s="27">
        <v>1.908557E-2</v>
      </c>
      <c r="F24" s="27">
        <v>3.1432250000000002E-2</v>
      </c>
      <c r="G24" s="27">
        <v>0</v>
      </c>
      <c r="H24" s="27">
        <v>0</v>
      </c>
      <c r="I24" s="27">
        <v>0</v>
      </c>
      <c r="J24" s="27">
        <v>5.0517819999999998E-2</v>
      </c>
      <c r="K24" s="27">
        <v>0</v>
      </c>
    </row>
    <row r="25" spans="1:11">
      <c r="A25" s="25">
        <v>22</v>
      </c>
      <c r="B25" s="28" t="s">
        <v>97</v>
      </c>
      <c r="C25" s="27">
        <v>0</v>
      </c>
      <c r="D25" s="27">
        <v>0</v>
      </c>
      <c r="E25" s="27">
        <v>0.12019845</v>
      </c>
      <c r="F25" s="27">
        <v>0.23828985</v>
      </c>
      <c r="G25" s="27">
        <v>0</v>
      </c>
      <c r="H25" s="27">
        <v>0</v>
      </c>
      <c r="I25" s="27">
        <v>0</v>
      </c>
      <c r="J25" s="27">
        <v>0.35848830999999998</v>
      </c>
      <c r="K25" s="27">
        <v>0</v>
      </c>
    </row>
    <row r="26" spans="1:11">
      <c r="A26" s="25">
        <v>23</v>
      </c>
      <c r="B26" s="26" t="s">
        <v>98</v>
      </c>
      <c r="C26" s="27">
        <v>0</v>
      </c>
      <c r="D26" s="27">
        <v>0</v>
      </c>
      <c r="E26" s="27">
        <v>1.3990700000000001E-3</v>
      </c>
      <c r="F26" s="27">
        <v>6.3666000000000005E-4</v>
      </c>
      <c r="G26" s="27">
        <v>0</v>
      </c>
      <c r="H26" s="27">
        <v>0</v>
      </c>
      <c r="I26" s="27">
        <v>0</v>
      </c>
      <c r="J26" s="27">
        <v>2.0357299999999999E-3</v>
      </c>
      <c r="K26" s="27">
        <v>0</v>
      </c>
    </row>
    <row r="27" spans="1:11">
      <c r="A27" s="25">
        <v>24</v>
      </c>
      <c r="B27" s="26" t="s">
        <v>99</v>
      </c>
      <c r="C27" s="27">
        <v>0</v>
      </c>
      <c r="D27" s="27">
        <v>0</v>
      </c>
      <c r="E27" s="27">
        <v>2.906618E-2</v>
      </c>
      <c r="F27" s="27">
        <v>4.5089099999999997E-3</v>
      </c>
      <c r="G27" s="27">
        <v>0</v>
      </c>
      <c r="H27" s="27">
        <v>0</v>
      </c>
      <c r="I27" s="27">
        <v>0</v>
      </c>
      <c r="J27" s="27">
        <v>3.3575090000000002E-2</v>
      </c>
      <c r="K27" s="27">
        <v>0</v>
      </c>
    </row>
    <row r="28" spans="1:11">
      <c r="A28" s="25">
        <v>25</v>
      </c>
      <c r="B28" s="28" t="s">
        <v>100</v>
      </c>
      <c r="C28" s="27">
        <v>0.20677356</v>
      </c>
      <c r="D28" s="27">
        <v>0</v>
      </c>
      <c r="E28" s="27">
        <v>25.222815690000001</v>
      </c>
      <c r="F28" s="27">
        <v>93.116715429999999</v>
      </c>
      <c r="G28" s="27">
        <v>0</v>
      </c>
      <c r="H28" s="27">
        <v>0</v>
      </c>
      <c r="I28" s="27">
        <v>0</v>
      </c>
      <c r="J28" s="27">
        <v>118.54630468000001</v>
      </c>
      <c r="K28" s="27">
        <v>0</v>
      </c>
    </row>
    <row r="29" spans="1:11">
      <c r="A29" s="25">
        <v>26</v>
      </c>
      <c r="B29" s="28" t="s">
        <v>101</v>
      </c>
      <c r="C29" s="27">
        <v>1.403686E-2</v>
      </c>
      <c r="D29" s="27">
        <v>0</v>
      </c>
      <c r="E29" s="27">
        <v>14.05316747</v>
      </c>
      <c r="F29" s="27">
        <v>40.571582650000003</v>
      </c>
      <c r="G29" s="27">
        <v>0</v>
      </c>
      <c r="H29" s="27">
        <v>0</v>
      </c>
      <c r="I29" s="27">
        <v>0</v>
      </c>
      <c r="J29" s="27">
        <v>54.638786979999999</v>
      </c>
      <c r="K29" s="27">
        <v>0</v>
      </c>
    </row>
    <row r="30" spans="1:11">
      <c r="A30" s="25">
        <v>27</v>
      </c>
      <c r="B30" s="28" t="s">
        <v>102</v>
      </c>
      <c r="C30" s="27">
        <v>0.33780944000000002</v>
      </c>
      <c r="D30" s="27">
        <v>0</v>
      </c>
      <c r="E30" s="27">
        <v>21.702102020000002</v>
      </c>
      <c r="F30" s="27">
        <v>80.533488820000002</v>
      </c>
      <c r="G30" s="27">
        <v>0</v>
      </c>
      <c r="H30" s="27">
        <v>0</v>
      </c>
      <c r="I30" s="27">
        <v>0</v>
      </c>
      <c r="J30" s="27">
        <v>102.57340026999999</v>
      </c>
      <c r="K30" s="27">
        <v>0</v>
      </c>
    </row>
    <row r="31" spans="1:11">
      <c r="A31" s="25">
        <v>28</v>
      </c>
      <c r="B31" s="28" t="s">
        <v>103</v>
      </c>
      <c r="C31" s="27">
        <v>0</v>
      </c>
      <c r="D31" s="27">
        <v>0</v>
      </c>
      <c r="E31" s="27">
        <v>0.18939475</v>
      </c>
      <c r="F31" s="27">
        <v>9.515672E-2</v>
      </c>
      <c r="G31" s="27">
        <v>0</v>
      </c>
      <c r="H31" s="27">
        <v>0</v>
      </c>
      <c r="I31" s="27">
        <v>0</v>
      </c>
      <c r="J31" s="27">
        <v>0.28455146999999997</v>
      </c>
      <c r="K31" s="27">
        <v>0</v>
      </c>
    </row>
    <row r="32" spans="1:11">
      <c r="A32" s="25">
        <v>29</v>
      </c>
      <c r="B32" s="28" t="s">
        <v>104</v>
      </c>
      <c r="C32" s="27">
        <v>0.15578374</v>
      </c>
      <c r="D32" s="27">
        <v>0</v>
      </c>
      <c r="E32" s="27">
        <v>12.29277006</v>
      </c>
      <c r="F32" s="27">
        <v>28.069690489999999</v>
      </c>
      <c r="G32" s="27">
        <v>0</v>
      </c>
      <c r="H32" s="27">
        <v>0</v>
      </c>
      <c r="I32" s="27">
        <v>0</v>
      </c>
      <c r="J32" s="27">
        <v>40.518244289999998</v>
      </c>
      <c r="K32" s="27">
        <v>0</v>
      </c>
    </row>
    <row r="33" spans="1:14">
      <c r="A33" s="25">
        <v>30</v>
      </c>
      <c r="B33" s="28" t="s">
        <v>105</v>
      </c>
      <c r="C33" s="27">
        <v>6.7644655699999996</v>
      </c>
      <c r="D33" s="27">
        <v>0</v>
      </c>
      <c r="E33" s="27">
        <v>10.28904404</v>
      </c>
      <c r="F33" s="27">
        <v>28.85752115</v>
      </c>
      <c r="G33" s="27">
        <v>0</v>
      </c>
      <c r="H33" s="27">
        <v>0</v>
      </c>
      <c r="I33" s="27">
        <v>0</v>
      </c>
      <c r="J33" s="27">
        <v>45.911030760000003</v>
      </c>
      <c r="K33" s="27">
        <v>0</v>
      </c>
    </row>
    <row r="34" spans="1:14">
      <c r="A34" s="25">
        <v>31</v>
      </c>
      <c r="B34" s="26" t="s">
        <v>106</v>
      </c>
      <c r="C34" s="27">
        <v>0</v>
      </c>
      <c r="D34" s="27">
        <v>0</v>
      </c>
      <c r="E34" s="27">
        <v>8.0363039999999997E-2</v>
      </c>
      <c r="F34" s="27">
        <v>2.907011E-2</v>
      </c>
      <c r="G34" s="27">
        <v>0</v>
      </c>
      <c r="H34" s="27">
        <v>0</v>
      </c>
      <c r="I34" s="27">
        <v>0</v>
      </c>
      <c r="J34" s="27">
        <v>0.10943315000000001</v>
      </c>
      <c r="K34" s="27">
        <v>0</v>
      </c>
    </row>
    <row r="35" spans="1:14">
      <c r="A35" s="25">
        <v>32</v>
      </c>
      <c r="B35" s="28" t="s">
        <v>107</v>
      </c>
      <c r="C35" s="27">
        <v>0.47045862999999999</v>
      </c>
      <c r="D35" s="27">
        <v>0</v>
      </c>
      <c r="E35" s="27">
        <v>18.99758941</v>
      </c>
      <c r="F35" s="27">
        <v>32.70938666</v>
      </c>
      <c r="G35" s="27">
        <v>0</v>
      </c>
      <c r="H35" s="27">
        <v>0</v>
      </c>
      <c r="I35" s="27">
        <v>0</v>
      </c>
      <c r="J35" s="27">
        <v>52.17743471</v>
      </c>
      <c r="K35" s="27">
        <v>0</v>
      </c>
    </row>
    <row r="36" spans="1:14">
      <c r="A36" s="25">
        <v>33</v>
      </c>
      <c r="B36" s="28" t="s">
        <v>108</v>
      </c>
      <c r="C36" s="27">
        <v>0.25575440999999999</v>
      </c>
      <c r="D36" s="27">
        <v>0</v>
      </c>
      <c r="E36" s="27">
        <v>18.298008240000001</v>
      </c>
      <c r="F36" s="27">
        <v>76.623153810000005</v>
      </c>
      <c r="G36" s="27">
        <v>0</v>
      </c>
      <c r="H36" s="27">
        <v>0</v>
      </c>
      <c r="I36" s="27">
        <v>0</v>
      </c>
      <c r="J36" s="27">
        <v>95.176916460000001</v>
      </c>
      <c r="K36" s="27">
        <v>0</v>
      </c>
    </row>
    <row r="37" spans="1:14">
      <c r="A37" s="25">
        <v>34</v>
      </c>
      <c r="B37" s="28" t="s">
        <v>109</v>
      </c>
      <c r="C37" s="27">
        <v>6.2261E-4</v>
      </c>
      <c r="D37" s="27">
        <v>0</v>
      </c>
      <c r="E37" s="27">
        <v>0.23560327</v>
      </c>
      <c r="F37" s="27">
        <v>0.19049401999999999</v>
      </c>
      <c r="G37" s="27">
        <v>0</v>
      </c>
      <c r="H37" s="27">
        <v>0</v>
      </c>
      <c r="I37" s="27">
        <v>0</v>
      </c>
      <c r="J37" s="27">
        <v>0.42671989999999999</v>
      </c>
      <c r="K37" s="27">
        <v>0</v>
      </c>
    </row>
    <row r="38" spans="1:14">
      <c r="A38" s="25">
        <v>35</v>
      </c>
      <c r="B38" s="28" t="s">
        <v>110</v>
      </c>
      <c r="C38" s="27">
        <v>0.44836343000000001</v>
      </c>
      <c r="D38" s="27">
        <v>0</v>
      </c>
      <c r="E38" s="27">
        <v>31.008784779999999</v>
      </c>
      <c r="F38" s="27">
        <v>109.53435270999999</v>
      </c>
      <c r="G38" s="27">
        <v>0</v>
      </c>
      <c r="H38" s="27">
        <v>0</v>
      </c>
      <c r="I38" s="27">
        <v>0</v>
      </c>
      <c r="J38" s="27">
        <v>140.99150091999999</v>
      </c>
      <c r="K38" s="27">
        <v>0</v>
      </c>
    </row>
    <row r="39" spans="1:14">
      <c r="A39" s="25">
        <v>36</v>
      </c>
      <c r="B39" s="28" t="s">
        <v>111</v>
      </c>
      <c r="C39" s="27">
        <v>2.7740270000000001E-2</v>
      </c>
      <c r="D39" s="27">
        <v>0</v>
      </c>
      <c r="E39" s="27">
        <v>2.5301617200000002</v>
      </c>
      <c r="F39" s="27">
        <v>7.8848048000000004</v>
      </c>
      <c r="G39" s="27">
        <v>0</v>
      </c>
      <c r="H39" s="27">
        <v>0</v>
      </c>
      <c r="I39" s="27">
        <v>0</v>
      </c>
      <c r="J39" s="27">
        <v>10.4427068</v>
      </c>
      <c r="K39" s="27">
        <v>0</v>
      </c>
    </row>
    <row r="40" spans="1:14">
      <c r="A40" s="25">
        <v>37</v>
      </c>
      <c r="B40" s="28" t="s">
        <v>112</v>
      </c>
      <c r="C40" s="27">
        <v>2.0060720999999999</v>
      </c>
      <c r="D40" s="27">
        <v>0</v>
      </c>
      <c r="E40" s="27">
        <v>75.990018000000006</v>
      </c>
      <c r="F40" s="27">
        <v>262.13172880000002</v>
      </c>
      <c r="G40" s="27">
        <v>0</v>
      </c>
      <c r="H40" s="27">
        <v>0</v>
      </c>
      <c r="I40" s="27">
        <v>0</v>
      </c>
      <c r="J40" s="27">
        <v>340.12781889000001</v>
      </c>
      <c r="K40" s="27">
        <v>0</v>
      </c>
    </row>
    <row r="41" spans="1:14">
      <c r="A41" s="25"/>
      <c r="B41" s="28"/>
      <c r="C41" s="29"/>
      <c r="D41" s="30"/>
      <c r="E41" s="31"/>
      <c r="F41" s="30"/>
      <c r="G41" s="30"/>
      <c r="H41" s="30"/>
      <c r="I41" s="30"/>
      <c r="J41" s="30"/>
      <c r="K41" s="32"/>
    </row>
    <row r="42" spans="1:14" ht="15" customHeight="1">
      <c r="A42" s="1" t="s">
        <v>74</v>
      </c>
      <c r="B42" s="1" t="s">
        <v>74</v>
      </c>
      <c r="C42" s="33">
        <v>132.62585103999999</v>
      </c>
      <c r="D42" s="33">
        <v>0</v>
      </c>
      <c r="E42" s="33">
        <v>1483.47837175</v>
      </c>
      <c r="F42" s="33">
        <v>3976.3528522199999</v>
      </c>
      <c r="G42" s="33">
        <v>0</v>
      </c>
      <c r="H42" s="33">
        <v>0</v>
      </c>
      <c r="I42" s="33">
        <v>0</v>
      </c>
      <c r="J42" s="33">
        <v>5592.4570750100002</v>
      </c>
      <c r="K42" s="33">
        <v>0</v>
      </c>
    </row>
    <row r="43" spans="1:14">
      <c r="A43" s="19" t="s">
        <v>113</v>
      </c>
    </row>
    <row r="45" spans="1:14">
      <c r="C45" s="34"/>
    </row>
    <row r="46" spans="1:14">
      <c r="J46" s="35"/>
      <c r="N46" s="35"/>
    </row>
  </sheetData>
  <mergeCells count="3">
    <mergeCell ref="A1:K1"/>
    <mergeCell ref="A2:K2"/>
    <mergeCell ref="A42:B42"/>
  </mergeCells>
  <pageMargins left="0.7" right="0.7" top="0.75" bottom="0.75" header="0.511811023622047" footer="0.511811023622047"/>
  <pageSetup paperSize="7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8000295</dc:creator>
  <dc:description/>
  <cp:lastModifiedBy>BHARGAV RAJESH PARMAR</cp:lastModifiedBy>
  <cp:revision>0</cp:revision>
  <dcterms:created xsi:type="dcterms:W3CDTF">2021-05-25T08:05:00Z</dcterms:created>
  <dcterms:modified xsi:type="dcterms:W3CDTF">2024-03-12T05:48:59Z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